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uth\Desktop\"/>
    </mc:Choice>
  </mc:AlternateContent>
  <bookViews>
    <workbookView xWindow="0" yWindow="0" windowWidth="24510" windowHeight="80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1" l="1"/>
  <c r="D23" i="1"/>
  <c r="C23" i="1"/>
  <c r="B23" i="1"/>
  <c r="D24" i="1"/>
  <c r="E24" i="1"/>
  <c r="F24" i="1" s="1"/>
  <c r="C24" i="1"/>
  <c r="B24" i="1"/>
  <c r="C22" i="1"/>
  <c r="D22" i="1"/>
  <c r="E22" i="1"/>
  <c r="F22" i="1"/>
  <c r="G22" i="1"/>
  <c r="H22" i="1"/>
  <c r="I22" i="1"/>
  <c r="J22" i="1"/>
  <c r="K22" i="1"/>
  <c r="B22" i="1"/>
  <c r="K20" i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1" i="1"/>
  <c r="K2" i="1"/>
</calcChain>
</file>

<file path=xl/sharedStrings.xml><?xml version="1.0" encoding="utf-8"?>
<sst xmlns="http://schemas.openxmlformats.org/spreadsheetml/2006/main" count="31" uniqueCount="25">
  <si>
    <t xml:space="preserve"> </t>
  </si>
  <si>
    <t>Total</t>
  </si>
  <si>
    <t>Regional Parks Rehabilitation Program</t>
  </si>
  <si>
    <t xml:space="preserve"> Parks &amp; Recreation</t>
  </si>
  <si>
    <t>Shorewall Capital Rehabilitation</t>
  </si>
  <si>
    <t xml:space="preserve"> Parks &amp; Recreation Service and Infrastructure</t>
  </si>
  <si>
    <t>Natural Areas Management Program</t>
  </si>
  <si>
    <t>Community Parks Rehabilitation</t>
  </si>
  <si>
    <t>Riverfront Walkway Stabilization</t>
  </si>
  <si>
    <t xml:space="preserve"> Tree Maintenance Program</t>
  </si>
  <si>
    <t>Park Bridges/Shelters/Buildings/Capital Rehabilitation</t>
  </si>
  <si>
    <t>Park Bench Replacement Program</t>
  </si>
  <si>
    <t>Park Trails Capital Rehabilitation Program</t>
  </si>
  <si>
    <t>Playground Equipment Removal</t>
  </si>
  <si>
    <t>Parks Lighting</t>
  </si>
  <si>
    <t>Playgrounds Replacement Program</t>
  </si>
  <si>
    <t>Parks Equipment Replacement</t>
  </si>
  <si>
    <t>The WFCU Centre Capital Rehabilitation</t>
  </si>
  <si>
    <t>Recreation Facility Refurbishment Program</t>
  </si>
  <si>
    <t>Municipal Pools Refurbishment Program</t>
  </si>
  <si>
    <t>Lakeview Park Marina Rehabilitation</t>
  </si>
  <si>
    <t>Monument and Memorial Capita</t>
  </si>
  <si>
    <t>Without a Grant</t>
  </si>
  <si>
    <t xml:space="preserve">With a Grant </t>
  </si>
  <si>
    <t>Total Annual Parks and Rec Expenditure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</si>
</sst>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3" fontId="0" fillId="0" borderId="1" xfId="0" applyNumberFormat="1" applyFont="1" applyBorder="1" applyAlignment="1">
      <alignment horizontal="center" vertical="center"/>
    </xf>
    <xf numFmtId="3" fontId="0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L23" sqref="L23"/>
    </sheetView>
  </sheetViews>
  <sheetFormatPr defaultRowHeight="15" x14ac:dyDescent="0.25"/>
  <cols>
    <col min="1" max="1" width="31.7109375" customWidth="1"/>
    <col min="2" max="10" width="10.140625" bestFit="1" customWidth="1"/>
    <col min="11" max="11" width="11.28515625" bestFit="1" customWidth="1"/>
  </cols>
  <sheetData>
    <row r="1" spans="1:11" x14ac:dyDescent="0.25">
      <c r="A1" s="1"/>
      <c r="B1" s="1">
        <v>2022</v>
      </c>
      <c r="C1" s="1">
        <v>2023</v>
      </c>
      <c r="D1" s="1">
        <v>2024</v>
      </c>
      <c r="E1" s="1">
        <v>2025</v>
      </c>
      <c r="F1" s="1">
        <v>2026</v>
      </c>
      <c r="G1" s="1">
        <v>2027</v>
      </c>
      <c r="H1" s="1">
        <v>2028</v>
      </c>
      <c r="I1" s="1">
        <v>2029</v>
      </c>
      <c r="J1" s="1">
        <v>2030</v>
      </c>
      <c r="K1" s="1" t="s">
        <v>1</v>
      </c>
    </row>
    <row r="2" spans="1:11" x14ac:dyDescent="0.25">
      <c r="A2" s="2" t="s">
        <v>3</v>
      </c>
      <c r="B2" s="3">
        <v>50000</v>
      </c>
      <c r="C2" s="4">
        <v>105801</v>
      </c>
      <c r="D2" s="4">
        <v>50000</v>
      </c>
      <c r="E2" s="4">
        <v>50000</v>
      </c>
      <c r="F2" s="3">
        <v>50000</v>
      </c>
      <c r="G2" s="3">
        <v>50000</v>
      </c>
      <c r="H2" s="1"/>
      <c r="I2" s="4">
        <v>50000</v>
      </c>
      <c r="J2" s="1"/>
      <c r="K2" s="4">
        <f>SUM(B2:J2)</f>
        <v>405801</v>
      </c>
    </row>
    <row r="3" spans="1:11" ht="30" x14ac:dyDescent="0.25">
      <c r="A3" s="2" t="s">
        <v>2</v>
      </c>
      <c r="B3" s="4">
        <v>200000</v>
      </c>
      <c r="C3" s="1"/>
      <c r="D3" s="4">
        <v>400000</v>
      </c>
      <c r="E3" s="4">
        <v>300000</v>
      </c>
      <c r="F3" s="4">
        <v>500000</v>
      </c>
      <c r="G3" s="4">
        <v>600000</v>
      </c>
      <c r="H3" s="3">
        <v>300000</v>
      </c>
      <c r="I3" s="3">
        <v>300000</v>
      </c>
      <c r="J3" s="3">
        <v>300000</v>
      </c>
      <c r="K3" s="4">
        <f t="shared" ref="K3:K21" si="0">SUM(B3:J3)</f>
        <v>2900000</v>
      </c>
    </row>
    <row r="4" spans="1:11" x14ac:dyDescent="0.25">
      <c r="A4" s="2" t="s">
        <v>4</v>
      </c>
      <c r="B4" s="4">
        <v>425003</v>
      </c>
      <c r="C4" s="4">
        <v>8885</v>
      </c>
      <c r="D4" s="4">
        <v>511266</v>
      </c>
      <c r="E4" s="4">
        <v>592000</v>
      </c>
      <c r="F4" s="4">
        <v>592000</v>
      </c>
      <c r="G4" s="4">
        <v>592000</v>
      </c>
      <c r="H4" s="3">
        <v>600000</v>
      </c>
      <c r="I4" s="3">
        <v>600000</v>
      </c>
      <c r="J4" s="3">
        <v>600000</v>
      </c>
      <c r="K4" s="4">
        <f t="shared" si="0"/>
        <v>4521154</v>
      </c>
    </row>
    <row r="5" spans="1:11" ht="30" x14ac:dyDescent="0.25">
      <c r="A5" s="2" t="s">
        <v>5</v>
      </c>
      <c r="B5" s="1"/>
      <c r="C5" s="4">
        <v>395000</v>
      </c>
      <c r="D5" s="4">
        <v>500000</v>
      </c>
      <c r="E5" s="4">
        <v>500000</v>
      </c>
      <c r="F5" s="2" t="s">
        <v>0</v>
      </c>
      <c r="G5" s="1"/>
      <c r="H5" s="1"/>
      <c r="I5" s="1"/>
      <c r="J5" s="1"/>
      <c r="K5" s="4">
        <f t="shared" si="0"/>
        <v>1395000</v>
      </c>
    </row>
    <row r="6" spans="1:11" ht="30" x14ac:dyDescent="0.25">
      <c r="A6" s="2" t="s">
        <v>6</v>
      </c>
      <c r="B6" s="4">
        <v>100000</v>
      </c>
      <c r="C6" s="4">
        <v>200000</v>
      </c>
      <c r="D6" s="4">
        <v>100000</v>
      </c>
      <c r="E6" s="4">
        <v>100000</v>
      </c>
      <c r="F6" s="4">
        <v>100000</v>
      </c>
      <c r="G6" s="4">
        <v>100000</v>
      </c>
      <c r="H6" s="3">
        <v>150000</v>
      </c>
      <c r="I6" s="3">
        <v>150000</v>
      </c>
      <c r="J6" s="3">
        <v>150000</v>
      </c>
      <c r="K6" s="4">
        <f t="shared" si="0"/>
        <v>1150000</v>
      </c>
    </row>
    <row r="7" spans="1:11" x14ac:dyDescent="0.25">
      <c r="A7" s="2" t="s">
        <v>7</v>
      </c>
      <c r="B7" s="4">
        <v>250000</v>
      </c>
      <c r="C7" s="3">
        <v>500000</v>
      </c>
      <c r="D7" s="2" t="s">
        <v>0</v>
      </c>
      <c r="E7" s="2" t="s">
        <v>0</v>
      </c>
      <c r="F7" s="4">
        <v>500000</v>
      </c>
      <c r="G7" s="4">
        <v>500000</v>
      </c>
      <c r="H7" s="1"/>
      <c r="I7" s="1"/>
      <c r="J7" s="1"/>
      <c r="K7" s="4">
        <f t="shared" si="0"/>
        <v>1750000</v>
      </c>
    </row>
    <row r="8" spans="1:11" x14ac:dyDescent="0.25">
      <c r="A8" s="2" t="s">
        <v>8</v>
      </c>
      <c r="B8" s="2" t="s">
        <v>0</v>
      </c>
      <c r="C8" s="2" t="s">
        <v>0</v>
      </c>
      <c r="D8" s="1"/>
      <c r="E8" s="4">
        <v>1500000</v>
      </c>
      <c r="F8" s="4">
        <v>500000</v>
      </c>
      <c r="G8" s="2"/>
      <c r="H8" s="3">
        <v>500000</v>
      </c>
      <c r="I8" s="3">
        <v>500000</v>
      </c>
      <c r="J8" s="3">
        <v>500000</v>
      </c>
      <c r="K8" s="4">
        <f t="shared" si="0"/>
        <v>3500000</v>
      </c>
    </row>
    <row r="9" spans="1:11" x14ac:dyDescent="0.25">
      <c r="A9" s="2" t="s">
        <v>9</v>
      </c>
      <c r="B9" s="4">
        <v>1994143</v>
      </c>
      <c r="C9" s="4">
        <v>1994143</v>
      </c>
      <c r="D9" s="4">
        <v>2245143</v>
      </c>
      <c r="E9" s="4">
        <v>1994143</v>
      </c>
      <c r="F9" s="4">
        <v>2080000</v>
      </c>
      <c r="G9" s="4">
        <v>2080000</v>
      </c>
      <c r="H9" s="3">
        <v>2080000</v>
      </c>
      <c r="I9" s="3">
        <v>2080000</v>
      </c>
      <c r="J9" s="3">
        <v>2080000</v>
      </c>
      <c r="K9" s="4">
        <f t="shared" si="0"/>
        <v>18627572</v>
      </c>
    </row>
    <row r="10" spans="1:11" ht="45" x14ac:dyDescent="0.25">
      <c r="A10" s="2" t="s">
        <v>10</v>
      </c>
      <c r="B10" s="4">
        <v>168000</v>
      </c>
      <c r="C10" s="1"/>
      <c r="D10" s="4">
        <v>100000</v>
      </c>
      <c r="E10" s="2"/>
      <c r="F10" s="4">
        <v>132000</v>
      </c>
      <c r="G10" s="4">
        <v>1300000</v>
      </c>
      <c r="H10" s="3">
        <v>250000</v>
      </c>
      <c r="I10" s="3">
        <v>250000</v>
      </c>
      <c r="J10" s="3">
        <v>250000</v>
      </c>
      <c r="K10" s="4">
        <f t="shared" si="0"/>
        <v>2450000</v>
      </c>
    </row>
    <row r="11" spans="1:11" x14ac:dyDescent="0.25">
      <c r="A11" s="2" t="s">
        <v>11</v>
      </c>
      <c r="B11" s="4">
        <v>50000</v>
      </c>
      <c r="C11" s="4">
        <v>50000</v>
      </c>
      <c r="D11" s="4">
        <v>50000</v>
      </c>
      <c r="E11" s="4">
        <v>50000</v>
      </c>
      <c r="F11" s="4">
        <v>50000</v>
      </c>
      <c r="G11" s="4">
        <v>50000</v>
      </c>
      <c r="H11" s="3">
        <v>50000</v>
      </c>
      <c r="I11" s="3">
        <v>50000</v>
      </c>
      <c r="J11" s="3">
        <v>50000</v>
      </c>
      <c r="K11" s="4">
        <f t="shared" si="0"/>
        <v>450000</v>
      </c>
    </row>
    <row r="12" spans="1:11" ht="30" x14ac:dyDescent="0.25">
      <c r="A12" s="5" t="s">
        <v>12</v>
      </c>
      <c r="B12" s="4">
        <v>600000</v>
      </c>
      <c r="C12" s="4">
        <v>100000</v>
      </c>
      <c r="D12" s="4">
        <v>200000</v>
      </c>
      <c r="E12" s="4">
        <v>300000</v>
      </c>
      <c r="F12" s="3">
        <v>200000</v>
      </c>
      <c r="G12" s="2"/>
      <c r="H12" s="3">
        <v>300000</v>
      </c>
      <c r="I12" s="3">
        <v>300000</v>
      </c>
      <c r="J12" s="3">
        <v>225000</v>
      </c>
      <c r="K12" s="4">
        <f t="shared" si="0"/>
        <v>2225000</v>
      </c>
    </row>
    <row r="13" spans="1:11" x14ac:dyDescent="0.25">
      <c r="A13" s="2" t="s">
        <v>13</v>
      </c>
      <c r="B13" s="4">
        <v>100000</v>
      </c>
      <c r="C13" s="4">
        <v>100000</v>
      </c>
      <c r="D13" s="4">
        <v>100000</v>
      </c>
      <c r="E13" s="4">
        <v>100000</v>
      </c>
      <c r="F13" s="4">
        <v>100000</v>
      </c>
      <c r="G13" s="4">
        <v>100000</v>
      </c>
      <c r="H13" s="3">
        <v>100000</v>
      </c>
      <c r="I13" s="3">
        <v>100000</v>
      </c>
      <c r="J13" s="3">
        <v>100000</v>
      </c>
      <c r="K13" s="4">
        <f t="shared" si="0"/>
        <v>900000</v>
      </c>
    </row>
    <row r="14" spans="1:11" x14ac:dyDescent="0.25">
      <c r="A14" s="2" t="s">
        <v>21</v>
      </c>
      <c r="B14" s="2" t="s">
        <v>0</v>
      </c>
      <c r="C14" s="2" t="s">
        <v>0</v>
      </c>
      <c r="D14" s="1"/>
      <c r="E14" s="3">
        <v>75000</v>
      </c>
      <c r="F14" s="4">
        <v>75000</v>
      </c>
      <c r="G14" s="4">
        <v>75000</v>
      </c>
      <c r="H14" s="3">
        <v>75000</v>
      </c>
      <c r="I14" s="4">
        <v>75000</v>
      </c>
      <c r="J14" s="1"/>
      <c r="K14" s="4">
        <f t="shared" si="0"/>
        <v>375000</v>
      </c>
    </row>
    <row r="15" spans="1:11" ht="30" x14ac:dyDescent="0.25">
      <c r="A15" s="2" t="s">
        <v>20</v>
      </c>
      <c r="B15" s="1"/>
      <c r="C15" s="2"/>
      <c r="D15" s="4">
        <v>50000</v>
      </c>
      <c r="E15" s="4">
        <v>50000</v>
      </c>
      <c r="F15" s="4">
        <v>34000</v>
      </c>
      <c r="G15" s="4">
        <v>34000</v>
      </c>
      <c r="H15" s="3">
        <v>275000</v>
      </c>
      <c r="I15" s="3">
        <v>275000</v>
      </c>
      <c r="J15" s="3">
        <v>275000</v>
      </c>
      <c r="K15" s="4">
        <f t="shared" si="0"/>
        <v>993000</v>
      </c>
    </row>
    <row r="16" spans="1:11" ht="30" x14ac:dyDescent="0.25">
      <c r="A16" s="2" t="s">
        <v>19</v>
      </c>
      <c r="B16" s="4">
        <v>67200</v>
      </c>
      <c r="C16" s="4">
        <v>132000</v>
      </c>
      <c r="D16" s="4">
        <v>75000</v>
      </c>
      <c r="E16" s="4">
        <v>2305201</v>
      </c>
      <c r="F16" s="4">
        <v>2610000</v>
      </c>
      <c r="G16" s="2"/>
      <c r="H16" s="3">
        <v>500000</v>
      </c>
      <c r="I16" s="3">
        <v>500000</v>
      </c>
      <c r="J16" s="3">
        <v>500000</v>
      </c>
      <c r="K16" s="4">
        <f t="shared" si="0"/>
        <v>6689401</v>
      </c>
    </row>
    <row r="17" spans="1:11" ht="30" x14ac:dyDescent="0.25">
      <c r="A17" s="2" t="s">
        <v>18</v>
      </c>
      <c r="B17" s="4">
        <v>50000</v>
      </c>
      <c r="C17" s="4">
        <v>50000</v>
      </c>
      <c r="D17" s="4">
        <v>300000</v>
      </c>
      <c r="E17" s="4">
        <v>50000</v>
      </c>
      <c r="F17" s="4">
        <v>100000</v>
      </c>
      <c r="G17" s="4">
        <v>50000</v>
      </c>
      <c r="H17" s="3">
        <v>300000</v>
      </c>
      <c r="I17" s="3">
        <v>300000</v>
      </c>
      <c r="J17" s="3">
        <v>300000</v>
      </c>
      <c r="K17" s="4">
        <f t="shared" si="0"/>
        <v>1500000</v>
      </c>
    </row>
    <row r="18" spans="1:11" ht="30" x14ac:dyDescent="0.25">
      <c r="A18" s="2" t="s">
        <v>17</v>
      </c>
      <c r="B18" s="1"/>
      <c r="C18" s="4">
        <v>650000</v>
      </c>
      <c r="D18" s="2"/>
      <c r="E18" s="4">
        <v>200000</v>
      </c>
      <c r="F18" s="4">
        <v>540000</v>
      </c>
      <c r="G18" s="4">
        <v>790000</v>
      </c>
      <c r="H18" s="3">
        <v>300000</v>
      </c>
      <c r="I18" s="3">
        <v>300000</v>
      </c>
      <c r="J18" s="3">
        <v>300000</v>
      </c>
      <c r="K18" s="4">
        <f t="shared" si="0"/>
        <v>3080000</v>
      </c>
    </row>
    <row r="19" spans="1:11" x14ac:dyDescent="0.25">
      <c r="A19" s="5" t="s">
        <v>16</v>
      </c>
      <c r="B19" s="4">
        <v>688000</v>
      </c>
      <c r="C19" s="4">
        <v>637000</v>
      </c>
      <c r="D19" s="4">
        <v>1127000</v>
      </c>
      <c r="E19" s="4">
        <v>393000</v>
      </c>
      <c r="F19" s="4">
        <v>726000</v>
      </c>
      <c r="G19" s="4">
        <v>623000</v>
      </c>
      <c r="H19" s="4">
        <v>219000</v>
      </c>
      <c r="I19" s="4">
        <v>676000</v>
      </c>
      <c r="J19" s="4">
        <v>1437000</v>
      </c>
      <c r="K19" s="4">
        <f t="shared" si="0"/>
        <v>6526000</v>
      </c>
    </row>
    <row r="20" spans="1:11" ht="30" x14ac:dyDescent="0.25">
      <c r="A20" s="2" t="s">
        <v>15</v>
      </c>
      <c r="B20" s="4">
        <v>1977448</v>
      </c>
      <c r="C20" s="4">
        <v>1343875</v>
      </c>
      <c r="D20" s="4">
        <v>2510302</v>
      </c>
      <c r="E20" s="4">
        <v>2226728</v>
      </c>
      <c r="F20" s="4">
        <v>2903000</v>
      </c>
      <c r="G20" s="4">
        <v>3053000</v>
      </c>
      <c r="H20" s="4">
        <v>2600000</v>
      </c>
      <c r="I20" s="4">
        <v>2600000</v>
      </c>
      <c r="J20" s="4">
        <v>2600000</v>
      </c>
      <c r="K20" s="4">
        <f>SUM(B20:J20)</f>
        <v>21814353</v>
      </c>
    </row>
    <row r="21" spans="1:11" x14ac:dyDescent="0.25">
      <c r="A21" s="2" t="s">
        <v>14</v>
      </c>
      <c r="B21" s="4">
        <v>100000</v>
      </c>
      <c r="C21" s="4">
        <v>100000</v>
      </c>
      <c r="D21" s="4">
        <v>100000</v>
      </c>
      <c r="E21" s="4">
        <v>100000</v>
      </c>
      <c r="F21" s="4">
        <v>100000</v>
      </c>
      <c r="G21" s="4">
        <v>100000</v>
      </c>
      <c r="H21" s="4">
        <v>100000</v>
      </c>
      <c r="I21" s="4">
        <v>100000</v>
      </c>
      <c r="J21" s="4">
        <v>100000</v>
      </c>
      <c r="K21" s="4">
        <f t="shared" si="0"/>
        <v>900000</v>
      </c>
    </row>
    <row r="22" spans="1:11" ht="30" x14ac:dyDescent="0.25">
      <c r="A22" s="2" t="s">
        <v>24</v>
      </c>
      <c r="B22" s="3">
        <f>SUM(B2:B21)</f>
        <v>6819794</v>
      </c>
      <c r="C22" s="3">
        <f t="shared" ref="C22:K22" si="1">SUM(C2:C21)</f>
        <v>6366704</v>
      </c>
      <c r="D22" s="3">
        <f t="shared" si="1"/>
        <v>8418711</v>
      </c>
      <c r="E22" s="3">
        <f t="shared" si="1"/>
        <v>10886072</v>
      </c>
      <c r="F22" s="3">
        <f t="shared" si="1"/>
        <v>11892000</v>
      </c>
      <c r="G22" s="3">
        <f t="shared" si="1"/>
        <v>10097000</v>
      </c>
      <c r="H22" s="3">
        <f t="shared" si="1"/>
        <v>8699000</v>
      </c>
      <c r="I22" s="3">
        <f t="shared" si="1"/>
        <v>9206000</v>
      </c>
      <c r="J22" s="3">
        <f t="shared" si="1"/>
        <v>9767000</v>
      </c>
      <c r="K22" s="3">
        <f t="shared" si="1"/>
        <v>82152281</v>
      </c>
    </row>
    <row r="23" spans="1:11" x14ac:dyDescent="0.25">
      <c r="A23" s="6" t="s">
        <v>23</v>
      </c>
      <c r="B23" s="7">
        <f>29000000-B22</f>
        <v>22180206</v>
      </c>
      <c r="C23" s="7">
        <f>B23-C22</f>
        <v>15813502</v>
      </c>
      <c r="D23" s="7">
        <f>C23-D22</f>
        <v>7394791</v>
      </c>
      <c r="E23" s="7">
        <f>D23-E22</f>
        <v>-3491281</v>
      </c>
      <c r="F23" s="8"/>
      <c r="G23" s="8"/>
      <c r="H23" s="8"/>
      <c r="I23" s="8"/>
      <c r="J23" s="8"/>
      <c r="K23" s="8"/>
    </row>
    <row r="24" spans="1:11" x14ac:dyDescent="0.25">
      <c r="A24" s="8" t="s">
        <v>22</v>
      </c>
      <c r="B24" s="7">
        <f>43000000-B22</f>
        <v>36180206</v>
      </c>
      <c r="C24" s="7">
        <f>B24-C22</f>
        <v>29813502</v>
      </c>
      <c r="D24" s="7">
        <f t="shared" ref="D24:G24" si="2">C24-D22</f>
        <v>21394791</v>
      </c>
      <c r="E24" s="7">
        <f t="shared" si="2"/>
        <v>10508719</v>
      </c>
      <c r="F24" s="7">
        <f t="shared" si="2"/>
        <v>-1383281</v>
      </c>
      <c r="G24" s="7"/>
      <c r="H24" s="8"/>
      <c r="I24" s="8"/>
      <c r="J24" s="8"/>
      <c r="K24" s="8"/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frazier fathers</dc:creator>
  <cp:lastModifiedBy>frazier fathers</cp:lastModifiedBy>
  <dcterms:created xsi:type="dcterms:W3CDTF">2021-06-16T21:40:04Z</dcterms:created>
  <dcterms:modified xsi:type="dcterms:W3CDTF">2021-06-16T22:37:01Z</dcterms:modified>
</cp:coreProperties>
</file>