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uth\Desktop\2020 City of Windsor Budget\"/>
    </mc:Choice>
  </mc:AlternateContent>
  <bookViews>
    <workbookView xWindow="0" yWindow="0" windowWidth="28800" windowHeight="12300"/>
  </bookViews>
  <sheets>
    <sheet name="Capital" sheetId="3" r:id="rId1"/>
    <sheet name="Infrastructure investment Types" sheetId="1" r:id="rId2"/>
    <sheet name="Environmental" sheetId="2" r:id="rId3"/>
  </sheets>
  <externalReferences>
    <externalReference r:id="rId4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0" i="2" l="1"/>
  <c r="C29" i="2"/>
  <c r="C28" i="2"/>
  <c r="C27" i="2"/>
  <c r="C26" i="2"/>
  <c r="G32" i="1" l="1"/>
  <c r="G30" i="1"/>
  <c r="G33" i="1"/>
  <c r="G31" i="1"/>
  <c r="G29" i="1"/>
</calcChain>
</file>

<file path=xl/sharedStrings.xml><?xml version="1.0" encoding="utf-8"?>
<sst xmlns="http://schemas.openxmlformats.org/spreadsheetml/2006/main" count="319" uniqueCount="293">
  <si>
    <t>Total</t>
  </si>
  <si>
    <t>Project #</t>
  </si>
  <si>
    <t>Project Name</t>
  </si>
  <si>
    <t>ECB-001-18</t>
  </si>
  <si>
    <t>California/Pulford - Norfolk to Daytona</t>
  </si>
  <si>
    <t>ECB-003-18</t>
  </si>
  <si>
    <t>College Ave. - Campbell to Mckay</t>
  </si>
  <si>
    <t>ECB-006-18</t>
  </si>
  <si>
    <t>Crawford Ave. - Wyandotte to Tecumseh - Engineering</t>
  </si>
  <si>
    <t>ECB-007-18</t>
  </si>
  <si>
    <t>Victoria Ave. - Tecumseh to Jackson Park - Mill and Pave</t>
  </si>
  <si>
    <t>ECB-009-18</t>
  </si>
  <si>
    <t>Lillian Ave. - Grand Marais to South Pacific - Reconstruction</t>
  </si>
  <si>
    <t>ECB-012-18</t>
  </si>
  <si>
    <t>Pedestrian Street Lighting on Ottawa St.</t>
  </si>
  <si>
    <t>ECB-014-18</t>
  </si>
  <si>
    <t>Ypres Blvd. - Forest to Walker - Mill and Pave</t>
  </si>
  <si>
    <t>ECB-016-18</t>
  </si>
  <si>
    <t>St. Luke Rd. - Seminole to ETR - Reconstruction</t>
  </si>
  <si>
    <t>ECB-017-18</t>
  </si>
  <si>
    <t>Pillette Rd. - Seminole to VIA Tracks - Reconstruction (Phases 1 &amp; 2)</t>
  </si>
  <si>
    <t>ECB-019-18</t>
  </si>
  <si>
    <t>St. Julien Rd. - George to Tourangeau - Reconstruction</t>
  </si>
  <si>
    <t>ECB-027-18</t>
  </si>
  <si>
    <t>Briarbank Dr. - Mill and Pave</t>
  </si>
  <si>
    <t>ECB-030-18</t>
  </si>
  <si>
    <t>Wyandotte St. - St. Rose to Janisse - Repair WB, Reconstruct EB</t>
  </si>
  <si>
    <t>ECB-031-18</t>
  </si>
  <si>
    <t>Courtland Cres. - South National to South National - Mill and Pave</t>
  </si>
  <si>
    <t>ECB-032-18</t>
  </si>
  <si>
    <t>Annie St. - Tecumseh to Cul-de-sac - Mill and Pave</t>
  </si>
  <si>
    <t>ECB-033-18</t>
  </si>
  <si>
    <t>Reginald St. - Pillette to Norman - Reconstruction</t>
  </si>
  <si>
    <t>ECB-034-18</t>
  </si>
  <si>
    <t>Byng Rd. - Lappan to Melinda - Reconstruction</t>
  </si>
  <si>
    <t>ECB-035-18</t>
  </si>
  <si>
    <t>Riverside Dr. Vista Intersection - Devonshire and Riverside</t>
  </si>
  <si>
    <t>ECB-036-18</t>
  </si>
  <si>
    <t>Northwood St. - Cleary to Daytona - Reconstruction</t>
  </si>
  <si>
    <t>ECP-002-08</t>
  </si>
  <si>
    <t>Provincial Rd./Division Rd. Corridor Infrastructure Improvements</t>
  </si>
  <si>
    <t>ECP-002-10</t>
  </si>
  <si>
    <t>Banwell Rd. Infrastructure Improvements</t>
  </si>
  <si>
    <t>ECP-003-07</t>
  </si>
  <si>
    <t>Grand Marais Rd. Infrastructure Improvements</t>
  </si>
  <si>
    <t>ECP-003-08</t>
  </si>
  <si>
    <t>Howard Ave. - South Corridor Infrastructure Improvements</t>
  </si>
  <si>
    <t>ECP-003-09</t>
  </si>
  <si>
    <t>Cabana Rd. Infrastructure Improvements</t>
  </si>
  <si>
    <t>ECP-004-07</t>
  </si>
  <si>
    <t>Walker Rd. Infrastructure Improvements</t>
  </si>
  <si>
    <t>ECP-005-07</t>
  </si>
  <si>
    <t>Tecumseh Rd. E. Infrastructure Improvements</t>
  </si>
  <si>
    <t>ECP-006-07</t>
  </si>
  <si>
    <t>Howard Ave. Infrastructure Improvements</t>
  </si>
  <si>
    <t>ECP-009-07</t>
  </si>
  <si>
    <t>Intersection Improvements Program</t>
  </si>
  <si>
    <t>ECP-010-07</t>
  </si>
  <si>
    <t>East Riverside Planning District Infrastructure Improvements</t>
  </si>
  <si>
    <t>ECP-012-07</t>
  </si>
  <si>
    <t>South Cameron/South Windsor Planning District Infrastructure</t>
  </si>
  <si>
    <t>ECP-013-09</t>
  </si>
  <si>
    <t>La Bella Strada - Erie St. Business Improvement Area Streetscaping</t>
  </si>
  <si>
    <t>ECP-014-07</t>
  </si>
  <si>
    <t>City Centre Streetscape Program</t>
  </si>
  <si>
    <t>ECP-016-07</t>
  </si>
  <si>
    <t>The Riverside Drive Vista Improvement</t>
  </si>
  <si>
    <t>ECP-023-07</t>
  </si>
  <si>
    <t>Parent Ave./McDougall Ave. Storm Sewer Engineering &amp; Construction</t>
  </si>
  <si>
    <t>EDG-001-11</t>
  </si>
  <si>
    <t>Lauzon Parkway &amp; County Rd. 42 Infrastructure Improvements</t>
  </si>
  <si>
    <t>ENG-001-16</t>
  </si>
  <si>
    <t>Sixth Concession Rd./North Talbot Rd. Infrastructure Improvements</t>
  </si>
  <si>
    <t>ENG-002-18</t>
  </si>
  <si>
    <t>Asphalt Pavement Widening - Malden Rd./South Cameron Blvd.</t>
  </si>
  <si>
    <t>ENG-003-17</t>
  </si>
  <si>
    <t>New Streetlights on Collectors and Arterials</t>
  </si>
  <si>
    <t>ENG-004-19</t>
  </si>
  <si>
    <t>Alley Lighting</t>
  </si>
  <si>
    <t>ENG-005-17</t>
  </si>
  <si>
    <t>Central Box EA Road and Infrastructure Improvements</t>
  </si>
  <si>
    <t>ENG-006-20</t>
  </si>
  <si>
    <t>Local Improvement Program</t>
  </si>
  <si>
    <t>ENG-009-16</t>
  </si>
  <si>
    <t>North Talbot Rd. Environmental Assessment/Southwood Lakes Entrance</t>
  </si>
  <si>
    <t>ENG-009-20</t>
  </si>
  <si>
    <t>Riverside Drive Guardrail</t>
  </si>
  <si>
    <t>ENG-026-17</t>
  </si>
  <si>
    <t>Sandwich Street - Roundabout and Archeological Study</t>
  </si>
  <si>
    <t>OPS-001-07</t>
  </si>
  <si>
    <t>Road Rehabilitation - Various Locations Program</t>
  </si>
  <si>
    <t>OPS-001-11</t>
  </si>
  <si>
    <t>Minor Alley Maintenance Program</t>
  </si>
  <si>
    <t>OPS-002-11</t>
  </si>
  <si>
    <t>Minor Road Deficiencies Rehabilitation Program</t>
  </si>
  <si>
    <t>OPS-003-07</t>
  </si>
  <si>
    <t>Bridge Rehabilitation Program</t>
  </si>
  <si>
    <t>OPS-003-14</t>
  </si>
  <si>
    <t>University Avenue Environmental Assessment Placeholder</t>
  </si>
  <si>
    <t>OPS-004-07</t>
  </si>
  <si>
    <t>Sidewalk Rehabilitation Program</t>
  </si>
  <si>
    <t>OPS-006-07</t>
  </si>
  <si>
    <t>"At-Grade" Railway Crossings</t>
  </si>
  <si>
    <t>OPS-007-16</t>
  </si>
  <si>
    <t>Cabana Rd. Pavement Markings</t>
  </si>
  <si>
    <t>OPS-007-20</t>
  </si>
  <si>
    <t>ICIP - City Wide Sidewalks (Intake 1)</t>
  </si>
  <si>
    <t>OPS-008-16</t>
  </si>
  <si>
    <t>Devon Dr. Reconstruction - South Service Rd. to Sydney Ave.</t>
  </si>
  <si>
    <t>OPS-008-17</t>
  </si>
  <si>
    <t>Rossini Reconstruction - Tecumseh to Griffin</t>
  </si>
  <si>
    <t>OPS-009-16</t>
  </si>
  <si>
    <t>North Service Rd. Reconstruction</t>
  </si>
  <si>
    <t>OPS-009-17</t>
  </si>
  <si>
    <t>Reginald Street Reconstruction - Rossini to Francois</t>
  </si>
  <si>
    <t>OPS-009-20</t>
  </si>
  <si>
    <t>Connecting Links Intake 5 Project - Huron Church Rd.</t>
  </si>
  <si>
    <t>OPS-010-16</t>
  </si>
  <si>
    <t>Wyandotte St. Mill and Pave - Watson Ave. to Riverdale Ave.</t>
  </si>
  <si>
    <t>OPS-010-17</t>
  </si>
  <si>
    <t>Tranby Reconstruction</t>
  </si>
  <si>
    <t>OPS-012-17</t>
  </si>
  <si>
    <t>Streetlights on South National</t>
  </si>
  <si>
    <t>OPS-013-17</t>
  </si>
  <si>
    <t>Reginald Street Reconstruction - Norman to Westminster</t>
  </si>
  <si>
    <t>OPS-014-17</t>
  </si>
  <si>
    <t>Alice Street Mill and Pave - Norman to Polonia Park</t>
  </si>
  <si>
    <t>OPS-015-17</t>
  </si>
  <si>
    <t>Coronation Street Mill and Pave - Jefferson to Cul-de-sac</t>
  </si>
  <si>
    <t>OPS-016-17</t>
  </si>
  <si>
    <t>Devon Drive Reconstruction - Sydney to South Service</t>
  </si>
  <si>
    <t>OPS-017-17</t>
  </si>
  <si>
    <t>Northwood Reconstruction - Northwood to Northway</t>
  </si>
  <si>
    <t>OPS-026-17</t>
  </si>
  <si>
    <t>Lake Trail Drive Mill and Pave</t>
  </si>
  <si>
    <t>OPS-028-18</t>
  </si>
  <si>
    <t>Concrete Road Panel Repair Program</t>
  </si>
  <si>
    <t>ECP-008-07</t>
  </si>
  <si>
    <t>Pedestrian Safety Improvements</t>
  </si>
  <si>
    <t>ENG-007-20</t>
  </si>
  <si>
    <t>Streetlights on Ottawa Street - Pierre to Howard</t>
  </si>
  <si>
    <t>OPS-001-19</t>
  </si>
  <si>
    <t>Pedestrian Crossovers</t>
  </si>
  <si>
    <t>OPS-014-07</t>
  </si>
  <si>
    <t>Citywide Bikeway Development Initiatives</t>
  </si>
  <si>
    <t>OPS-021-07</t>
  </si>
  <si>
    <t>Traffic Calming Initiatives</t>
  </si>
  <si>
    <t>PBG-002-20</t>
  </si>
  <si>
    <t>ICIP - Bikeways Development</t>
  </si>
  <si>
    <t>PBG-003-20</t>
  </si>
  <si>
    <t>ICIP - Pedestrian Crossovers (Intake 1)</t>
  </si>
  <si>
    <t>TRN-001-07</t>
  </si>
  <si>
    <t>Transit Windsor Fleet Replacement Program</t>
  </si>
  <si>
    <t>TRN-001-08</t>
  </si>
  <si>
    <t>Transit Windsor Smart Bus Technology/Intelligent Transportation System</t>
  </si>
  <si>
    <t>TRN-001-16</t>
  </si>
  <si>
    <t>Transit Windsor Fleet Refurbishment/Repair Costs</t>
  </si>
  <si>
    <t>TRN-001-20</t>
  </si>
  <si>
    <t>ICIP-Customer Stop Amenities</t>
  </si>
  <si>
    <t>TRN-002-08</t>
  </si>
  <si>
    <t>Transit Windsor Fleet Structural Repairs</t>
  </si>
  <si>
    <t>TRN-002-20</t>
  </si>
  <si>
    <t>ICIP-TW Master Plan Implementation- Phase 1</t>
  </si>
  <si>
    <t>TRN-003-07</t>
  </si>
  <si>
    <t>Transit Windsor Customer Service Improvements -</t>
  </si>
  <si>
    <t>TRN-003-20</t>
  </si>
  <si>
    <t>ICIP-Fleet Purchases</t>
  </si>
  <si>
    <t>Un-named road and street improvement</t>
  </si>
  <si>
    <t>Named road and street improvements</t>
  </si>
  <si>
    <t>Pedestrian and Traffic Calming</t>
  </si>
  <si>
    <t xml:space="preserve">Cycling Infrastructure </t>
  </si>
  <si>
    <t xml:space="preserve">Transit Investments </t>
  </si>
  <si>
    <t>ECB-013-18</t>
  </si>
  <si>
    <t>Windermere St. - Engineering for Storm Sewer Reconstruction</t>
  </si>
  <si>
    <t>ECP-001-10</t>
  </si>
  <si>
    <t>Upper Little River Stormwater Management Plan and Implementation</t>
  </si>
  <si>
    <t>ECP-004-08</t>
  </si>
  <si>
    <t>Municipal Drains Capital Rehabilitation Program</t>
  </si>
  <si>
    <t>ECP-004-09</t>
  </si>
  <si>
    <t>Stormwater and Sanitary Master Plan Development</t>
  </si>
  <si>
    <t>ECP-005-08</t>
  </si>
  <si>
    <t>Grand Marais Drain Improvements (Concrete Channel)</t>
  </si>
  <si>
    <t>ECP-022-07</t>
  </si>
  <si>
    <t>Prince Rd./Totten St. Storm Sewer Improvements - Engineering &amp;</t>
  </si>
  <si>
    <t>ECP-028-07</t>
  </si>
  <si>
    <t>Grand Marais Drain Rehabilitation Program (Existing Naturalized Channel)</t>
  </si>
  <si>
    <t>ECP-034-07</t>
  </si>
  <si>
    <t>Campbell Ave./University Ave. Storm Sewer Engineering &amp; Construction</t>
  </si>
  <si>
    <t>ECP-035-07</t>
  </si>
  <si>
    <t>City Wide Sewer Rehabilitation Program</t>
  </si>
  <si>
    <t>ECP-036-07</t>
  </si>
  <si>
    <t>Ojibway Sanitary Sewer Rehabilitation</t>
  </si>
  <si>
    <t>ECP-041-07</t>
  </si>
  <si>
    <t>New Infrastructure Development - Oversizing Infrastructure (Developer-</t>
  </si>
  <si>
    <t>ENG-001-13</t>
  </si>
  <si>
    <t>Capital Rehabilitation Program for Little River Steel Retaining Walls</t>
  </si>
  <si>
    <t>ENG-002-16</t>
  </si>
  <si>
    <t>Capital Improvements to Little River Municipal Drain (Lauzon Rd. to VIA</t>
  </si>
  <si>
    <t>ENG-002-19</t>
  </si>
  <si>
    <t>Sewer Master Plan Implementation</t>
  </si>
  <si>
    <t>ENG-003-13</t>
  </si>
  <si>
    <t>Sixth Concession Municipal Drain - Land Acquisition &amp; Capital</t>
  </si>
  <si>
    <t>ENG-003-19</t>
  </si>
  <si>
    <t>Sandwich South Lands - Engineering Studies</t>
  </si>
  <si>
    <t>ENG-005-19</t>
  </si>
  <si>
    <t>Enhanced Flooding Mitigation Program - DMAF</t>
  </si>
  <si>
    <t>ENG-007-16</t>
  </si>
  <si>
    <t>Basement Flooding Abatement Measures</t>
  </si>
  <si>
    <t>ENG-012-20</t>
  </si>
  <si>
    <t>Capital Improvements to East Riverside Flood Protection Dikes</t>
  </si>
  <si>
    <t>ENG-013-20</t>
  </si>
  <si>
    <t>Sandwich St. Sewer Rehabilitation</t>
  </si>
  <si>
    <t>ENG-023-17</t>
  </si>
  <si>
    <t>Connaught Street Reconstruction</t>
  </si>
  <si>
    <t>ENG-031-17</t>
  </si>
  <si>
    <t>Norman Road - Engineering - Tecumseh to Adstoll</t>
  </si>
  <si>
    <t>ENV-001-08</t>
  </si>
  <si>
    <t>Lou Romano Water Reclamation Plant</t>
  </si>
  <si>
    <t>ENV-002-08</t>
  </si>
  <si>
    <t>Little River Pollution Control Plant</t>
  </si>
  <si>
    <t>ENV-003-08</t>
  </si>
  <si>
    <t>Pumping Stations Maintenance</t>
  </si>
  <si>
    <t>FIN-005-15</t>
  </si>
  <si>
    <t>Little River Pollution Control Plant Energy Efficiency Measures</t>
  </si>
  <si>
    <t>OPS-005-19</t>
  </si>
  <si>
    <t>Gravel Alley Drainage Improvements</t>
  </si>
  <si>
    <t>Active Transit Investment</t>
  </si>
  <si>
    <t>Wigle Park Capital Improvements</t>
  </si>
  <si>
    <t>Stodgell Park Redevelopment</t>
  </si>
  <si>
    <t>Realtor Park - Path</t>
  </si>
  <si>
    <t>Elizabeth Kishkon Park - Install Washroom</t>
  </si>
  <si>
    <t>Improvements to Peche Island and Boat Access</t>
  </si>
  <si>
    <t>Wayfinding Signage and Markers - Ganatchio Trail/Little River</t>
  </si>
  <si>
    <t>Off-Road Cycling Trails</t>
  </si>
  <si>
    <t>Festival Plaza Retaining Wall - Design &amp; Construction &amp; Facility</t>
  </si>
  <si>
    <t>Eco-Passage</t>
  </si>
  <si>
    <t>Parks Equipment Replacement Program</t>
  </si>
  <si>
    <t>Central Riverfront Park Improvements</t>
  </si>
  <si>
    <t>New Greenhouse Complex Construction and Refurbishments</t>
  </si>
  <si>
    <t>Playgrounds Replacement Program</t>
  </si>
  <si>
    <t>Realtor Park Splash Pad/Washroom Placeholder</t>
  </si>
  <si>
    <t>Fred Thomas Splash Pad (Glengarry)</t>
  </si>
  <si>
    <t>Parks Lighting Replacement</t>
  </si>
  <si>
    <t>Holiday Lights Capital Maintenance</t>
  </si>
  <si>
    <t>Forest Glade Basketball Court Renovation</t>
  </si>
  <si>
    <t>Malden Park Drainage</t>
  </si>
  <si>
    <t>Regional Parks Rehabilitation Program</t>
  </si>
  <si>
    <t>Reaume Park Lights for Afghanistan Memorial</t>
  </si>
  <si>
    <t>Shorewall Capital Rehabilitation Program</t>
  </si>
  <si>
    <t>Parks &amp; Recreation Service and Infrastructure Program</t>
  </si>
  <si>
    <t>Natural Areas Management Program</t>
  </si>
  <si>
    <t>Community Parks Rehabilitation Program</t>
  </si>
  <si>
    <t>Realtor Park - Tennis Court Enhancements</t>
  </si>
  <si>
    <t>Ditch Cutting Equipment for Vacant Properties/Phragmites Control</t>
  </si>
  <si>
    <t>Recycling Silos in Parks</t>
  </si>
  <si>
    <t>Riverfront Walkway Stabilization</t>
  </si>
  <si>
    <t>Tree Maintenance Program</t>
  </si>
  <si>
    <t>Neighbourhood Parks Rehabilitation Program</t>
  </si>
  <si>
    <t>Washrooms at Alexander Park</t>
  </si>
  <si>
    <t>New Park Design/Development/Construction</t>
  </si>
  <si>
    <t>Riverfront Exercise Equipment (formerly Beach Volleyball Courts -</t>
  </si>
  <si>
    <t>Park Bridges/Shelters/Buildings/Capital Rehabilitation Program</t>
  </si>
  <si>
    <t>Parks Signage</t>
  </si>
  <si>
    <t>Dog Park Development</t>
  </si>
  <si>
    <t>Park Bench Repalcement Program</t>
  </si>
  <si>
    <t>Beautification of Civic Gateways and Other Open Spaces</t>
  </si>
  <si>
    <t>Construction of a Civic Plaza Linking to Enhanced Riverfront Parks System - Connecting People/Places</t>
  </si>
  <si>
    <t>Park Trails Capital Rehabilitation Program</t>
  </si>
  <si>
    <t>Central Park Tennis Court (Repave, New Nets, Paint)</t>
  </si>
  <si>
    <t>Park-Related Parking Lots Capital Upgrades</t>
  </si>
  <si>
    <t>Park Community Partnership Initiatives</t>
  </si>
  <si>
    <t>Parks Master Plan</t>
  </si>
  <si>
    <t>Parkland Acquisitions</t>
  </si>
  <si>
    <t>Playground Equipment Removal</t>
  </si>
  <si>
    <t>LGL-002-16</t>
  </si>
  <si>
    <t>Environmentally Significant Lands Acquisition Placeholder</t>
  </si>
  <si>
    <t xml:space="preserve">Parks Investments </t>
  </si>
  <si>
    <t>Environmentally Significant Lands Acquisition, Tree Maintenance and Eco-Passages</t>
  </si>
  <si>
    <t>Sewers, Flood Protection, Pollution Control</t>
  </si>
  <si>
    <t>Sub-Metering - Energy Cost Savings Initiative</t>
  </si>
  <si>
    <t>Corporate Wide Facilities Lighting Sensors and Timers</t>
  </si>
  <si>
    <t>Geothermal/High Efficiency Heating and Cooling Systems</t>
  </si>
  <si>
    <t>400 City Hall Square Energy Efficiency Upgrades</t>
  </si>
  <si>
    <t>Corporate Capital Enhancements</t>
  </si>
  <si>
    <t>Roads Infrastructure Total</t>
  </si>
  <si>
    <t>Sewers Infrastructure Total</t>
  </si>
  <si>
    <t>Transportation Total</t>
  </si>
  <si>
    <t>Parks &amp; Recreation Total</t>
  </si>
  <si>
    <t>Corporate Property Infrastructure Total</t>
  </si>
  <si>
    <t>Corporate Technology Total</t>
  </si>
  <si>
    <t>Community &amp; Economic Development Total</t>
  </si>
  <si>
    <t>Capital Reserve Replenishment Total</t>
  </si>
  <si>
    <t>Agencies, Boards and Committees (ABC's)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</si>
</sst>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Arial Bold"/>
      <family val="2"/>
    </font>
    <font>
      <sz val="8"/>
      <name val="Arial"/>
      <family val="2"/>
    </font>
    <font>
      <sz val="11"/>
      <name val="Calibri"/>
      <family val="2"/>
      <scheme val="minor"/>
    </font>
    <font>
      <sz val="8"/>
      <color rgb="FFFF0000"/>
      <name val="Arial"/>
      <family val="2"/>
    </font>
    <font>
      <sz val="8"/>
      <name val="Arial Bold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4">
    <xf numFmtId="0" fontId="0" fillId="0" borderId="0" xfId="0"/>
    <xf numFmtId="0" fontId="2" fillId="0" borderId="0" xfId="0" applyNumberFormat="1" applyFont="1"/>
    <xf numFmtId="0" fontId="3" fillId="0" borderId="0" xfId="0" applyNumberFormat="1" applyFont="1"/>
    <xf numFmtId="1" fontId="3" fillId="0" borderId="0" xfId="0" applyNumberFormat="1" applyFont="1"/>
    <xf numFmtId="3" fontId="3" fillId="0" borderId="0" xfId="0" applyNumberFormat="1" applyFont="1"/>
    <xf numFmtId="164" fontId="0" fillId="0" borderId="0" xfId="1" applyNumberFormat="1" applyFont="1"/>
    <xf numFmtId="0" fontId="0" fillId="0" borderId="0" xfId="0" applyAlignment="1">
      <alignment wrapText="1"/>
    </xf>
    <xf numFmtId="0" fontId="4" fillId="0" borderId="0" xfId="0" applyNumberFormat="1" applyFont="1" applyAlignment="1">
      <alignment wrapText="1"/>
    </xf>
    <xf numFmtId="164" fontId="4" fillId="0" borderId="0" xfId="1" applyNumberFormat="1" applyFont="1"/>
    <xf numFmtId="0" fontId="5" fillId="0" borderId="0" xfId="0" applyNumberFormat="1" applyFont="1"/>
    <xf numFmtId="0" fontId="0" fillId="0" borderId="0" xfId="0" applyAlignment="1">
      <alignment vertical="top" wrapText="1"/>
    </xf>
    <xf numFmtId="0" fontId="6" fillId="0" borderId="0" xfId="0" applyNumberFormat="1" applyFont="1" applyAlignment="1">
      <alignment vertical="top" wrapText="1"/>
    </xf>
    <xf numFmtId="1" fontId="2" fillId="0" borderId="0" xfId="0" applyNumberFormat="1" applyFont="1" applyAlignment="1">
      <alignment vertical="top" wrapText="1"/>
    </xf>
    <xf numFmtId="164" fontId="6" fillId="0" borderId="0" xfId="1" applyNumberFormat="1" applyFont="1" applyAlignment="1">
      <alignment vertical="top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[1]Sheet1!$D$15</c:f>
              <c:strCache>
                <c:ptCount val="1"/>
                <c:pt idx="0">
                  <c:v>Roads Infrastructure 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[1]Sheet1!$C$16:$C$23</c:f>
              <c:numCache>
                <c:formatCode>General</c:formatCode>
                <c:ptCount val="8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</c:numCache>
            </c:numRef>
          </c:cat>
          <c:val>
            <c:numRef>
              <c:f>[1]Sheet1!$D$16:$D$23</c:f>
              <c:numCache>
                <c:formatCode>General</c:formatCode>
                <c:ptCount val="8"/>
                <c:pt idx="0">
                  <c:v>43761445</c:v>
                </c:pt>
                <c:pt idx="1">
                  <c:v>44166235</c:v>
                </c:pt>
                <c:pt idx="2">
                  <c:v>44760298</c:v>
                </c:pt>
                <c:pt idx="3">
                  <c:v>42897828</c:v>
                </c:pt>
                <c:pt idx="4">
                  <c:v>48158357</c:v>
                </c:pt>
                <c:pt idx="5">
                  <c:v>52575310</c:v>
                </c:pt>
                <c:pt idx="6">
                  <c:v>50842000</c:v>
                </c:pt>
                <c:pt idx="7">
                  <c:v>50115527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5B4-4BCC-A4BF-00CE5ED2CAE3}"/>
            </c:ext>
          </c:extLst>
        </c:ser>
        <c:ser>
          <c:idx val="1"/>
          <c:order val="1"/>
          <c:tx>
            <c:strRef>
              <c:f>[1]Sheet1!$E$15</c:f>
              <c:strCache>
                <c:ptCount val="1"/>
                <c:pt idx="0">
                  <c:v>Sewers Infrastructure Total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[1]Sheet1!$C$16:$C$23</c:f>
              <c:numCache>
                <c:formatCode>General</c:formatCode>
                <c:ptCount val="8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</c:numCache>
            </c:numRef>
          </c:cat>
          <c:val>
            <c:numRef>
              <c:f>[1]Sheet1!$E$16:$E$23</c:f>
              <c:numCache>
                <c:formatCode>General</c:formatCode>
                <c:ptCount val="8"/>
                <c:pt idx="0">
                  <c:v>39762682</c:v>
                </c:pt>
                <c:pt idx="1">
                  <c:v>41890102</c:v>
                </c:pt>
                <c:pt idx="2">
                  <c:v>39188191</c:v>
                </c:pt>
                <c:pt idx="3">
                  <c:v>47873122</c:v>
                </c:pt>
                <c:pt idx="4">
                  <c:v>47840595</c:v>
                </c:pt>
                <c:pt idx="5">
                  <c:v>44230709</c:v>
                </c:pt>
                <c:pt idx="6">
                  <c:v>36833151</c:v>
                </c:pt>
                <c:pt idx="7">
                  <c:v>32546174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5B4-4BCC-A4BF-00CE5ED2CAE3}"/>
            </c:ext>
          </c:extLst>
        </c:ser>
        <c:ser>
          <c:idx val="2"/>
          <c:order val="2"/>
          <c:tx>
            <c:strRef>
              <c:f>[1]Sheet1!$F$15</c:f>
              <c:strCache>
                <c:ptCount val="1"/>
                <c:pt idx="0">
                  <c:v>Transportation Total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[1]Sheet1!$C$16:$C$23</c:f>
              <c:numCache>
                <c:formatCode>General</c:formatCode>
                <c:ptCount val="8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</c:numCache>
            </c:numRef>
          </c:cat>
          <c:val>
            <c:numRef>
              <c:f>[1]Sheet1!$F$16:$F$23</c:f>
              <c:numCache>
                <c:formatCode>General</c:formatCode>
                <c:ptCount val="8"/>
                <c:pt idx="0">
                  <c:v>27175847</c:v>
                </c:pt>
                <c:pt idx="1">
                  <c:v>14649032</c:v>
                </c:pt>
                <c:pt idx="2">
                  <c:v>15697080</c:v>
                </c:pt>
                <c:pt idx="3">
                  <c:v>12085355</c:v>
                </c:pt>
                <c:pt idx="4">
                  <c:v>15695556</c:v>
                </c:pt>
                <c:pt idx="5">
                  <c:v>10306572</c:v>
                </c:pt>
                <c:pt idx="6">
                  <c:v>12256638</c:v>
                </c:pt>
                <c:pt idx="7">
                  <c:v>16344009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5B4-4BCC-A4BF-00CE5ED2CAE3}"/>
            </c:ext>
          </c:extLst>
        </c:ser>
        <c:ser>
          <c:idx val="3"/>
          <c:order val="3"/>
          <c:tx>
            <c:strRef>
              <c:f>[1]Sheet1!$G$15</c:f>
              <c:strCache>
                <c:ptCount val="1"/>
                <c:pt idx="0">
                  <c:v>Parks &amp; Recreation Total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numRef>
              <c:f>[1]Sheet1!$C$16:$C$23</c:f>
              <c:numCache>
                <c:formatCode>General</c:formatCode>
                <c:ptCount val="8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</c:numCache>
            </c:numRef>
          </c:cat>
          <c:val>
            <c:numRef>
              <c:f>[1]Sheet1!$G$16:$G$23</c:f>
              <c:numCache>
                <c:formatCode>General</c:formatCode>
                <c:ptCount val="8"/>
                <c:pt idx="0">
                  <c:v>17239598</c:v>
                </c:pt>
                <c:pt idx="1">
                  <c:v>17367966</c:v>
                </c:pt>
                <c:pt idx="2">
                  <c:v>15239109</c:v>
                </c:pt>
                <c:pt idx="3">
                  <c:v>15243244</c:v>
                </c:pt>
                <c:pt idx="4">
                  <c:v>15671211</c:v>
                </c:pt>
                <c:pt idx="5">
                  <c:v>15106017</c:v>
                </c:pt>
                <c:pt idx="6">
                  <c:v>16616000</c:v>
                </c:pt>
                <c:pt idx="7">
                  <c:v>14114000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5B4-4BCC-A4BF-00CE5ED2CAE3}"/>
            </c:ext>
          </c:extLst>
        </c:ser>
        <c:ser>
          <c:idx val="4"/>
          <c:order val="4"/>
          <c:tx>
            <c:strRef>
              <c:f>[1]Sheet1!$H$15</c:f>
              <c:strCache>
                <c:ptCount val="1"/>
                <c:pt idx="0">
                  <c:v>Corporate Property Infrastructure Total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numRef>
              <c:f>[1]Sheet1!$C$16:$C$23</c:f>
              <c:numCache>
                <c:formatCode>General</c:formatCode>
                <c:ptCount val="8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</c:numCache>
            </c:numRef>
          </c:cat>
          <c:val>
            <c:numRef>
              <c:f>[1]Sheet1!$H$16:$H$23</c:f>
              <c:numCache>
                <c:formatCode>General</c:formatCode>
                <c:ptCount val="8"/>
                <c:pt idx="0">
                  <c:v>6694000</c:v>
                </c:pt>
                <c:pt idx="1">
                  <c:v>10915601</c:v>
                </c:pt>
                <c:pt idx="2">
                  <c:v>8114500</c:v>
                </c:pt>
                <c:pt idx="3">
                  <c:v>5449099</c:v>
                </c:pt>
                <c:pt idx="4">
                  <c:v>8616800</c:v>
                </c:pt>
                <c:pt idx="5">
                  <c:v>9750500</c:v>
                </c:pt>
                <c:pt idx="6">
                  <c:v>10265000</c:v>
                </c:pt>
                <c:pt idx="7">
                  <c:v>10435000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5B4-4BCC-A4BF-00CE5ED2CAE3}"/>
            </c:ext>
          </c:extLst>
        </c:ser>
        <c:ser>
          <c:idx val="5"/>
          <c:order val="5"/>
          <c:tx>
            <c:strRef>
              <c:f>[1]Sheet1!$I$15</c:f>
              <c:strCache>
                <c:ptCount val="1"/>
                <c:pt idx="0">
                  <c:v>Corporate Technology Total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numRef>
              <c:f>[1]Sheet1!$C$16:$C$23</c:f>
              <c:numCache>
                <c:formatCode>General</c:formatCode>
                <c:ptCount val="8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</c:numCache>
            </c:numRef>
          </c:cat>
          <c:val>
            <c:numRef>
              <c:f>[1]Sheet1!$I$16:$I$23</c:f>
              <c:numCache>
                <c:formatCode>General</c:formatCode>
                <c:ptCount val="8"/>
                <c:pt idx="0">
                  <c:v>5251500</c:v>
                </c:pt>
                <c:pt idx="1">
                  <c:v>7461500</c:v>
                </c:pt>
                <c:pt idx="2">
                  <c:v>6410000</c:v>
                </c:pt>
                <c:pt idx="3">
                  <c:v>3596000</c:v>
                </c:pt>
                <c:pt idx="4">
                  <c:v>1778140</c:v>
                </c:pt>
                <c:pt idx="5">
                  <c:v>5776696</c:v>
                </c:pt>
                <c:pt idx="6">
                  <c:v>5215000</c:v>
                </c:pt>
                <c:pt idx="7">
                  <c:v>4984473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5B4-4BCC-A4BF-00CE5ED2CAE3}"/>
            </c:ext>
          </c:extLst>
        </c:ser>
        <c:ser>
          <c:idx val="6"/>
          <c:order val="6"/>
          <c:tx>
            <c:strRef>
              <c:f>[1]Sheet1!$J$15</c:f>
              <c:strCache>
                <c:ptCount val="1"/>
                <c:pt idx="0">
                  <c:v>Community &amp; Economic Development Total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[1]Sheet1!$C$16:$C$23</c:f>
              <c:numCache>
                <c:formatCode>General</c:formatCode>
                <c:ptCount val="8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</c:numCache>
            </c:numRef>
          </c:cat>
          <c:val>
            <c:numRef>
              <c:f>[1]Sheet1!$J$16:$J$23</c:f>
              <c:numCache>
                <c:formatCode>General</c:formatCode>
                <c:ptCount val="8"/>
                <c:pt idx="0">
                  <c:v>7819970</c:v>
                </c:pt>
                <c:pt idx="1">
                  <c:v>2243330</c:v>
                </c:pt>
                <c:pt idx="2">
                  <c:v>1820000</c:v>
                </c:pt>
                <c:pt idx="3">
                  <c:v>12170000</c:v>
                </c:pt>
                <c:pt idx="4">
                  <c:v>8450000</c:v>
                </c:pt>
                <c:pt idx="5">
                  <c:v>11418359</c:v>
                </c:pt>
                <c:pt idx="6">
                  <c:v>9000000</c:v>
                </c:pt>
                <c:pt idx="7">
                  <c:v>8400000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5B4-4BCC-A4BF-00CE5ED2CAE3}"/>
            </c:ext>
          </c:extLst>
        </c:ser>
        <c:ser>
          <c:idx val="7"/>
          <c:order val="7"/>
          <c:tx>
            <c:strRef>
              <c:f>[1]Sheet1!$K$15</c:f>
              <c:strCache>
                <c:ptCount val="1"/>
                <c:pt idx="0">
                  <c:v>Capital Reserve Replenishment Total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[1]Sheet1!$C$16:$C$23</c:f>
              <c:numCache>
                <c:formatCode>General</c:formatCode>
                <c:ptCount val="8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</c:numCache>
            </c:numRef>
          </c:cat>
          <c:val>
            <c:numRef>
              <c:f>[1]Sheet1!$K$16:$K$23</c:f>
              <c:numCache>
                <c:formatCode>General</c:formatCode>
                <c:ptCount val="8"/>
                <c:pt idx="0">
                  <c:v>3210000</c:v>
                </c:pt>
                <c:pt idx="1">
                  <c:v>3210000</c:v>
                </c:pt>
                <c:pt idx="2">
                  <c:v>3210000</c:v>
                </c:pt>
                <c:pt idx="3">
                  <c:v>3210000</c:v>
                </c:pt>
                <c:pt idx="4">
                  <c:v>3210000</c:v>
                </c:pt>
                <c:pt idx="5">
                  <c:v>3210000</c:v>
                </c:pt>
                <c:pt idx="6">
                  <c:v>3210000</c:v>
                </c:pt>
                <c:pt idx="7">
                  <c:v>3210000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5B4-4BCC-A4BF-00CE5ED2CAE3}"/>
            </c:ext>
          </c:extLst>
        </c:ser>
        <c:ser>
          <c:idx val="8"/>
          <c:order val="8"/>
          <c:tx>
            <c:strRef>
              <c:f>[1]Sheet1!$L$15</c:f>
              <c:strCache>
                <c:ptCount val="1"/>
                <c:pt idx="0">
                  <c:v>Agencies, Boards and Committees (ABC's) Total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[1]Sheet1!$C$16:$C$23</c:f>
              <c:numCache>
                <c:formatCode>General</c:formatCode>
                <c:ptCount val="8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</c:numCache>
            </c:numRef>
          </c:cat>
          <c:val>
            <c:numRef>
              <c:f>[1]Sheet1!$L$16:$L$23</c:f>
              <c:numCache>
                <c:formatCode>General</c:formatCode>
                <c:ptCount val="8"/>
                <c:pt idx="0">
                  <c:v>10633104</c:v>
                </c:pt>
                <c:pt idx="1">
                  <c:v>7284037</c:v>
                </c:pt>
                <c:pt idx="2">
                  <c:v>11074703</c:v>
                </c:pt>
                <c:pt idx="3">
                  <c:v>5056752</c:v>
                </c:pt>
                <c:pt idx="4">
                  <c:v>3734000</c:v>
                </c:pt>
                <c:pt idx="5">
                  <c:v>6219303</c:v>
                </c:pt>
                <c:pt idx="6">
                  <c:v>4169000</c:v>
                </c:pt>
                <c:pt idx="7">
                  <c:v>3251000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5B4-4BCC-A4BF-00CE5ED2CA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087002752"/>
        <c:axId val="2087005664"/>
      </c:barChart>
      <c:catAx>
        <c:axId val="20870027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87005664"/>
        <c:crosses val="autoZero"/>
        <c:auto val="1"/>
        <c:lblAlgn val="ctr"/>
        <c:lblOffset val="100"/>
        <c:noMultiLvlLbl val="0"/>
      </c:catAx>
      <c:valAx>
        <c:axId val="20870056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870027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CA"/>
              <a:t>8 Year Capital</a:t>
            </a:r>
            <a:r>
              <a:rPr lang="en-CA" baseline="0"/>
              <a:t> Investment by Types</a:t>
            </a:r>
            <a:endParaRPr lang="en-CA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39E-4B84-AA0C-DE00705D6725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39E-4B84-AA0C-DE00705D6725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339E-4B84-AA0C-DE00705D6725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339E-4B84-AA0C-DE00705D6725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9DE0-42EA-837C-7C779D62187A}"/>
              </c:ext>
            </c:extLst>
          </c:dPt>
          <c:dLbls>
            <c:dLbl>
              <c:idx val="4"/>
              <c:layout>
                <c:manualLayout>
                  <c:x val="8.3921440854375959E-2"/>
                  <c:y val="-7.3510153336096146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9DE0-42EA-837C-7C779D62187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'Infrastructure investment Types'!$F$29:$F$33</c:f>
              <c:strCache>
                <c:ptCount val="5"/>
                <c:pt idx="0">
                  <c:v>Named road and street improvements</c:v>
                </c:pt>
                <c:pt idx="1">
                  <c:v>Un-named road and street improvement</c:v>
                </c:pt>
                <c:pt idx="2">
                  <c:v>Transit Investments </c:v>
                </c:pt>
                <c:pt idx="3">
                  <c:v>Pedestrian and Traffic Calming</c:v>
                </c:pt>
                <c:pt idx="4">
                  <c:v>Cycling Infrastructure </c:v>
                </c:pt>
              </c:strCache>
            </c:strRef>
          </c:cat>
          <c:val>
            <c:numRef>
              <c:f>'Infrastructure investment Types'!$G$29:$G$33</c:f>
              <c:numCache>
                <c:formatCode>_("$"* #,##0_);_("$"* \(#,##0\);_("$"* "-"??_);_(@_)</c:formatCode>
                <c:ptCount val="5"/>
                <c:pt idx="0">
                  <c:v>172800605</c:v>
                </c:pt>
                <c:pt idx="1">
                  <c:v>188509103</c:v>
                </c:pt>
                <c:pt idx="2">
                  <c:v>53662276</c:v>
                </c:pt>
                <c:pt idx="3">
                  <c:v>16763292</c:v>
                </c:pt>
                <c:pt idx="4">
                  <c:v>7880000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DE0-42EA-837C-7C779D621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3470793736989772"/>
          <c:y val="0.84517419533084681"/>
          <c:w val="0.80184849307629646"/>
          <c:h val="0.1337731730902058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DA32-48E4-9125-9B17E8791419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DA32-48E4-9125-9B17E8791419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DA32-48E4-9125-9B17E8791419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DA32-48E4-9125-9B17E8791419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713B-47E1-818C-F3E1D60BF073}"/>
              </c:ext>
            </c:extLst>
          </c:dPt>
          <c:dLbls>
            <c:dLbl>
              <c:idx val="0"/>
              <c:layout>
                <c:manualLayout>
                  <c:x val="-2.3768011501926995E-2"/>
                  <c:y val="8.394014384565565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DA32-48E4-9125-9B17E8791419}"/>
                </c:ext>
              </c:extLst>
            </c:dLbl>
            <c:dLbl>
              <c:idx val="1"/>
              <c:layout>
                <c:manualLayout>
                  <c:x val="-5.5676956934891886E-2"/>
                  <c:y val="5.586283532740225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DA32-48E4-9125-9B17E8791419}"/>
                </c:ext>
              </c:extLst>
            </c:dLbl>
            <c:dLbl>
              <c:idx val="2"/>
              <c:layout>
                <c:manualLayout>
                  <c:x val="-6.4345509974106541E-2"/>
                  <c:y val="2.65886764154480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DA32-48E4-9125-9B17E8791419}"/>
                </c:ext>
              </c:extLst>
            </c:dLbl>
            <c:dLbl>
              <c:idx val="3"/>
              <c:layout>
                <c:manualLayout>
                  <c:x val="-8.6025935856268304E-2"/>
                  <c:y val="-2.551590142141323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DA32-48E4-9125-9B17E879141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Environmental!$B$26:$B$30</c:f>
              <c:strCache>
                <c:ptCount val="5"/>
                <c:pt idx="0">
                  <c:v>Sewers, Flood Protection, Pollution Control</c:v>
                </c:pt>
                <c:pt idx="1">
                  <c:v>Active Transit Investment</c:v>
                </c:pt>
                <c:pt idx="2">
                  <c:v>Parks Investments </c:v>
                </c:pt>
                <c:pt idx="3">
                  <c:v>Environmentally Significant Lands Acquisition, Tree Maintenance and Eco-Passages</c:v>
                </c:pt>
                <c:pt idx="4">
                  <c:v>Corporate Capital Enhancements</c:v>
                </c:pt>
              </c:strCache>
            </c:strRef>
          </c:cat>
          <c:val>
            <c:numRef>
              <c:f>Environmental!$C$26:$C$30</c:f>
              <c:numCache>
                <c:formatCode>_("$"* #,##0_);_("$"* \(#,##0\);_("$"* "-"??_);_(@_)</c:formatCode>
                <c:ptCount val="5"/>
                <c:pt idx="0">
                  <c:v>328179726</c:v>
                </c:pt>
                <c:pt idx="1">
                  <c:v>78305568</c:v>
                </c:pt>
                <c:pt idx="2">
                  <c:v>87082865</c:v>
                </c:pt>
                <c:pt idx="3">
                  <c:v>20114358</c:v>
                </c:pt>
                <c:pt idx="4">
                  <c:v>355000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A32-48E4-9125-9B17E87914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314325</xdr:colOff>
      <xdr:row>11</xdr:row>
      <xdr:rowOff>152400</xdr:rowOff>
    </xdr:from>
    <xdr:to>
      <xdr:col>16</xdr:col>
      <xdr:colOff>371475</xdr:colOff>
      <xdr:row>32</xdr:row>
      <xdr:rowOff>85725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485775</xdr:colOff>
      <xdr:row>18</xdr:row>
      <xdr:rowOff>180975</xdr:rowOff>
    </xdr:from>
    <xdr:to>
      <xdr:col>11</xdr:col>
      <xdr:colOff>1457325</xdr:colOff>
      <xdr:row>37</xdr:row>
      <xdr:rowOff>180975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295274</xdr:colOff>
      <xdr:row>1</xdr:row>
      <xdr:rowOff>76199</xdr:rowOff>
    </xdr:from>
    <xdr:to>
      <xdr:col>7</xdr:col>
      <xdr:colOff>19049</xdr:colOff>
      <xdr:row>20</xdr:row>
      <xdr:rowOff>123824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auth/Documents/Shared/2020%20City%20of%20Windsor%20Budget/Budget%20Tot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15">
          <cell r="D15" t="str">
            <v>Roads Infrastructure Total</v>
          </cell>
          <cell r="E15" t="str">
            <v>Sewers Infrastructure Total</v>
          </cell>
          <cell r="F15" t="str">
            <v>Transportation Total</v>
          </cell>
          <cell r="G15" t="str">
            <v>Parks &amp; Recreation Total</v>
          </cell>
          <cell r="H15" t="str">
            <v>Corporate Property Infrastructure Total</v>
          </cell>
          <cell r="I15" t="str">
            <v>Corporate Technology Total</v>
          </cell>
          <cell r="J15" t="str">
            <v>Community &amp; Economic Development Total</v>
          </cell>
          <cell r="K15" t="str">
            <v>Capital Reserve Replenishment Total</v>
          </cell>
          <cell r="L15" t="str">
            <v>Agencies, Boards and Committees (ABC's) Total</v>
          </cell>
        </row>
        <row r="16">
          <cell r="C16">
            <v>2020</v>
          </cell>
          <cell r="D16">
            <v>43761445</v>
          </cell>
          <cell r="E16">
            <v>39762682</v>
          </cell>
          <cell r="F16">
            <v>27175847</v>
          </cell>
          <cell r="G16">
            <v>17239598</v>
          </cell>
          <cell r="H16">
            <v>6694000</v>
          </cell>
          <cell r="I16">
            <v>5251500</v>
          </cell>
          <cell r="J16">
            <v>7819970</v>
          </cell>
          <cell r="K16">
            <v>3210000</v>
          </cell>
          <cell r="L16">
            <v>10633104</v>
          </cell>
        </row>
        <row r="17">
          <cell r="C17">
            <v>2021</v>
          </cell>
          <cell r="D17">
            <v>44166235</v>
          </cell>
          <cell r="E17">
            <v>41890102</v>
          </cell>
          <cell r="F17">
            <v>14649032</v>
          </cell>
          <cell r="G17">
            <v>17367966</v>
          </cell>
          <cell r="H17">
            <v>10915601</v>
          </cell>
          <cell r="I17">
            <v>7461500</v>
          </cell>
          <cell r="J17">
            <v>2243330</v>
          </cell>
          <cell r="K17">
            <v>3210000</v>
          </cell>
          <cell r="L17">
            <v>7284037</v>
          </cell>
        </row>
        <row r="18">
          <cell r="C18">
            <v>2022</v>
          </cell>
          <cell r="D18">
            <v>44760298</v>
          </cell>
          <cell r="E18">
            <v>39188191</v>
          </cell>
          <cell r="F18">
            <v>15697080</v>
          </cell>
          <cell r="G18">
            <v>15239109</v>
          </cell>
          <cell r="H18">
            <v>8114500</v>
          </cell>
          <cell r="I18">
            <v>6410000</v>
          </cell>
          <cell r="J18">
            <v>1820000</v>
          </cell>
          <cell r="K18">
            <v>3210000</v>
          </cell>
          <cell r="L18">
            <v>11074703</v>
          </cell>
        </row>
        <row r="19">
          <cell r="C19">
            <v>2023</v>
          </cell>
          <cell r="D19">
            <v>42897828</v>
          </cell>
          <cell r="E19">
            <v>47873122</v>
          </cell>
          <cell r="F19">
            <v>12085355</v>
          </cell>
          <cell r="G19">
            <v>15243244</v>
          </cell>
          <cell r="H19">
            <v>5449099</v>
          </cell>
          <cell r="I19">
            <v>3596000</v>
          </cell>
          <cell r="J19">
            <v>12170000</v>
          </cell>
          <cell r="K19">
            <v>3210000</v>
          </cell>
          <cell r="L19">
            <v>5056752</v>
          </cell>
        </row>
        <row r="20">
          <cell r="C20">
            <v>2024</v>
          </cell>
          <cell r="D20">
            <v>48158357</v>
          </cell>
          <cell r="E20">
            <v>47840595</v>
          </cell>
          <cell r="F20">
            <v>15695556</v>
          </cell>
          <cell r="G20">
            <v>15671211</v>
          </cell>
          <cell r="H20">
            <v>8616800</v>
          </cell>
          <cell r="I20">
            <v>1778140</v>
          </cell>
          <cell r="J20">
            <v>8450000</v>
          </cell>
          <cell r="K20">
            <v>3210000</v>
          </cell>
          <cell r="L20">
            <v>3734000</v>
          </cell>
        </row>
        <row r="21">
          <cell r="C21">
            <v>2025</v>
          </cell>
          <cell r="D21">
            <v>52575310</v>
          </cell>
          <cell r="E21">
            <v>44230709</v>
          </cell>
          <cell r="F21">
            <v>10306572</v>
          </cell>
          <cell r="G21">
            <v>15106017</v>
          </cell>
          <cell r="H21">
            <v>9750500</v>
          </cell>
          <cell r="I21">
            <v>5776696</v>
          </cell>
          <cell r="J21">
            <v>11418359</v>
          </cell>
          <cell r="K21">
            <v>3210000</v>
          </cell>
          <cell r="L21">
            <v>6219303</v>
          </cell>
        </row>
        <row r="22">
          <cell r="C22">
            <v>2026</v>
          </cell>
          <cell r="D22">
            <v>50842000</v>
          </cell>
          <cell r="E22">
            <v>36833151</v>
          </cell>
          <cell r="F22">
            <v>12256638</v>
          </cell>
          <cell r="G22">
            <v>16616000</v>
          </cell>
          <cell r="H22">
            <v>10265000</v>
          </cell>
          <cell r="I22">
            <v>5215000</v>
          </cell>
          <cell r="J22">
            <v>9000000</v>
          </cell>
          <cell r="K22">
            <v>3210000</v>
          </cell>
          <cell r="L22">
            <v>4169000</v>
          </cell>
        </row>
        <row r="23">
          <cell r="C23">
            <v>2027</v>
          </cell>
          <cell r="D23">
            <v>50115527</v>
          </cell>
          <cell r="E23">
            <v>32546174</v>
          </cell>
          <cell r="F23">
            <v>16344009</v>
          </cell>
          <cell r="G23">
            <v>14114000</v>
          </cell>
          <cell r="H23">
            <v>10435000</v>
          </cell>
          <cell r="I23">
            <v>4984473</v>
          </cell>
          <cell r="J23">
            <v>8400000</v>
          </cell>
          <cell r="K23">
            <v>3210000</v>
          </cell>
          <cell r="L23">
            <v>3251000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10"/>
  <sheetViews>
    <sheetView tabSelected="1" workbookViewId="0">
      <selection activeCell="C3" sqref="C3:K10"/>
    </sheetView>
  </sheetViews>
  <sheetFormatPr defaultRowHeight="15" x14ac:dyDescent="0.25"/>
  <cols>
    <col min="2" max="2" width="16" customWidth="1"/>
    <col min="3" max="3" width="13.140625" customWidth="1"/>
    <col min="4" max="4" width="14.140625" customWidth="1"/>
    <col min="5" max="5" width="12.5703125" customWidth="1"/>
    <col min="6" max="6" width="15.42578125" customWidth="1"/>
    <col min="7" max="7" width="15.85546875" customWidth="1"/>
    <col min="8" max="8" width="14" customWidth="1"/>
  </cols>
  <sheetData>
    <row r="2" spans="2:11" ht="78.75" x14ac:dyDescent="0.25">
      <c r="B2" s="10"/>
      <c r="C2" s="11" t="s">
        <v>284</v>
      </c>
      <c r="D2" s="11" t="s">
        <v>285</v>
      </c>
      <c r="E2" s="11" t="s">
        <v>286</v>
      </c>
      <c r="F2" s="11" t="s">
        <v>287</v>
      </c>
      <c r="G2" s="11" t="s">
        <v>288</v>
      </c>
      <c r="H2" s="11" t="s">
        <v>289</v>
      </c>
      <c r="I2" s="11" t="s">
        <v>290</v>
      </c>
      <c r="J2" s="11" t="s">
        <v>291</v>
      </c>
      <c r="K2" s="11" t="s">
        <v>292</v>
      </c>
    </row>
    <row r="3" spans="2:11" x14ac:dyDescent="0.25">
      <c r="B3" s="12">
        <v>2020</v>
      </c>
      <c r="C3" s="13">
        <v>43761445</v>
      </c>
      <c r="D3" s="13">
        <v>39762682</v>
      </c>
      <c r="E3" s="13">
        <v>27175847</v>
      </c>
      <c r="F3" s="13">
        <v>17239598</v>
      </c>
      <c r="G3" s="13">
        <v>6694000</v>
      </c>
      <c r="H3" s="13">
        <v>5251500</v>
      </c>
      <c r="I3" s="13">
        <v>7819970</v>
      </c>
      <c r="J3" s="13">
        <v>3210000</v>
      </c>
      <c r="K3" s="13">
        <v>10633104</v>
      </c>
    </row>
    <row r="4" spans="2:11" x14ac:dyDescent="0.25">
      <c r="B4" s="12">
        <v>2021</v>
      </c>
      <c r="C4" s="13">
        <v>44166235</v>
      </c>
      <c r="D4" s="13">
        <v>41890102</v>
      </c>
      <c r="E4" s="13">
        <v>14649032</v>
      </c>
      <c r="F4" s="13">
        <v>17367966</v>
      </c>
      <c r="G4" s="13">
        <v>10915601</v>
      </c>
      <c r="H4" s="13">
        <v>7461500</v>
      </c>
      <c r="I4" s="13">
        <v>2243330</v>
      </c>
      <c r="J4" s="13">
        <v>3210000</v>
      </c>
      <c r="K4" s="13">
        <v>7284037</v>
      </c>
    </row>
    <row r="5" spans="2:11" x14ac:dyDescent="0.25">
      <c r="B5" s="12">
        <v>2022</v>
      </c>
      <c r="C5" s="13">
        <v>44760298</v>
      </c>
      <c r="D5" s="13">
        <v>39188191</v>
      </c>
      <c r="E5" s="13">
        <v>15697080</v>
      </c>
      <c r="F5" s="13">
        <v>15239109</v>
      </c>
      <c r="G5" s="13">
        <v>8114500</v>
      </c>
      <c r="H5" s="13">
        <v>6410000</v>
      </c>
      <c r="I5" s="13">
        <v>1820000</v>
      </c>
      <c r="J5" s="13">
        <v>3210000</v>
      </c>
      <c r="K5" s="13">
        <v>11074703</v>
      </c>
    </row>
    <row r="6" spans="2:11" x14ac:dyDescent="0.25">
      <c r="B6" s="12">
        <v>2023</v>
      </c>
      <c r="C6" s="13">
        <v>42897828</v>
      </c>
      <c r="D6" s="13">
        <v>47873122</v>
      </c>
      <c r="E6" s="13">
        <v>12085355</v>
      </c>
      <c r="F6" s="13">
        <v>15243244</v>
      </c>
      <c r="G6" s="13">
        <v>5449099</v>
      </c>
      <c r="H6" s="13">
        <v>3596000</v>
      </c>
      <c r="I6" s="13">
        <v>12170000</v>
      </c>
      <c r="J6" s="13">
        <v>3210000</v>
      </c>
      <c r="K6" s="13">
        <v>5056752</v>
      </c>
    </row>
    <row r="7" spans="2:11" x14ac:dyDescent="0.25">
      <c r="B7" s="12">
        <v>2024</v>
      </c>
      <c r="C7" s="13">
        <v>48158357</v>
      </c>
      <c r="D7" s="13">
        <v>47840595</v>
      </c>
      <c r="E7" s="13">
        <v>15695556</v>
      </c>
      <c r="F7" s="13">
        <v>15671211</v>
      </c>
      <c r="G7" s="13">
        <v>8616800</v>
      </c>
      <c r="H7" s="13">
        <v>1778140</v>
      </c>
      <c r="I7" s="13">
        <v>8450000</v>
      </c>
      <c r="J7" s="13">
        <v>3210000</v>
      </c>
      <c r="K7" s="13">
        <v>3734000</v>
      </c>
    </row>
    <row r="8" spans="2:11" x14ac:dyDescent="0.25">
      <c r="B8" s="12">
        <v>2025</v>
      </c>
      <c r="C8" s="13">
        <v>52575310</v>
      </c>
      <c r="D8" s="13">
        <v>44230709</v>
      </c>
      <c r="E8" s="13">
        <v>10306572</v>
      </c>
      <c r="F8" s="13">
        <v>15106017</v>
      </c>
      <c r="G8" s="13">
        <v>9750500</v>
      </c>
      <c r="H8" s="13">
        <v>5776696</v>
      </c>
      <c r="I8" s="13">
        <v>11418359</v>
      </c>
      <c r="J8" s="13">
        <v>3210000</v>
      </c>
      <c r="K8" s="13">
        <v>6219303</v>
      </c>
    </row>
    <row r="9" spans="2:11" x14ac:dyDescent="0.25">
      <c r="B9" s="12">
        <v>2026</v>
      </c>
      <c r="C9" s="13">
        <v>50842000</v>
      </c>
      <c r="D9" s="13">
        <v>36833151</v>
      </c>
      <c r="E9" s="13">
        <v>12256638</v>
      </c>
      <c r="F9" s="13">
        <v>16616000</v>
      </c>
      <c r="G9" s="13">
        <v>10265000</v>
      </c>
      <c r="H9" s="13">
        <v>5215000</v>
      </c>
      <c r="I9" s="13">
        <v>9000000</v>
      </c>
      <c r="J9" s="13">
        <v>3210000</v>
      </c>
      <c r="K9" s="13">
        <v>4169000</v>
      </c>
    </row>
    <row r="10" spans="2:11" x14ac:dyDescent="0.25">
      <c r="B10" s="12">
        <v>2027</v>
      </c>
      <c r="C10" s="13">
        <v>50115527</v>
      </c>
      <c r="D10" s="13">
        <v>32546174</v>
      </c>
      <c r="E10" s="13">
        <v>16344009</v>
      </c>
      <c r="F10" s="13">
        <v>14114000</v>
      </c>
      <c r="G10" s="13">
        <v>10435000</v>
      </c>
      <c r="H10" s="13">
        <v>4984473</v>
      </c>
      <c r="I10" s="13">
        <v>8400000</v>
      </c>
      <c r="J10" s="13">
        <v>3210000</v>
      </c>
      <c r="K10" s="13">
        <v>3251000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3"/>
  <sheetViews>
    <sheetView workbookViewId="0">
      <selection activeCell="G29" sqref="G29:G33"/>
    </sheetView>
  </sheetViews>
  <sheetFormatPr defaultRowHeight="15" x14ac:dyDescent="0.25"/>
  <cols>
    <col min="2" max="2" width="49.140625" customWidth="1"/>
    <col min="3" max="3" width="11.42578125" customWidth="1"/>
    <col min="6" max="6" width="29.28515625" customWidth="1"/>
    <col min="7" max="7" width="13.5703125" customWidth="1"/>
    <col min="9" max="9" width="40.85546875" customWidth="1"/>
    <col min="12" max="12" width="23.85546875" customWidth="1"/>
  </cols>
  <sheetData>
    <row r="1" spans="1:17" x14ac:dyDescent="0.25">
      <c r="C1" s="1"/>
    </row>
    <row r="2" spans="1:17" x14ac:dyDescent="0.25">
      <c r="A2" s="1" t="s">
        <v>1</v>
      </c>
      <c r="B2" s="1" t="s">
        <v>2</v>
      </c>
      <c r="C2" s="1" t="s">
        <v>0</v>
      </c>
    </row>
    <row r="3" spans="1:17" x14ac:dyDescent="0.25">
      <c r="A3" s="2" t="s">
        <v>3</v>
      </c>
      <c r="B3" s="2" t="s">
        <v>4</v>
      </c>
      <c r="C3" s="4">
        <v>1200000</v>
      </c>
      <c r="E3" s="2" t="s">
        <v>89</v>
      </c>
      <c r="F3" s="2" t="s">
        <v>90</v>
      </c>
      <c r="G3" s="4">
        <v>112321742</v>
      </c>
      <c r="H3" s="2" t="s">
        <v>151</v>
      </c>
      <c r="I3" s="2" t="s">
        <v>152</v>
      </c>
      <c r="J3" s="4">
        <v>27152801</v>
      </c>
      <c r="K3" s="2" t="s">
        <v>99</v>
      </c>
      <c r="L3" s="2" t="s">
        <v>100</v>
      </c>
      <c r="M3" s="4">
        <v>9145482</v>
      </c>
      <c r="O3" s="2" t="s">
        <v>103</v>
      </c>
      <c r="P3" s="2" t="s">
        <v>104</v>
      </c>
      <c r="Q3" s="4">
        <v>110000</v>
      </c>
    </row>
    <row r="4" spans="1:17" x14ac:dyDescent="0.25">
      <c r="A4" s="2" t="s">
        <v>5</v>
      </c>
      <c r="B4" s="2" t="s">
        <v>6</v>
      </c>
      <c r="C4" s="4">
        <v>1350000</v>
      </c>
      <c r="E4" s="2" t="s">
        <v>135</v>
      </c>
      <c r="F4" s="2" t="s">
        <v>136</v>
      </c>
      <c r="G4" s="4">
        <v>7395000</v>
      </c>
      <c r="H4" s="2" t="s">
        <v>153</v>
      </c>
      <c r="I4" s="2" t="s">
        <v>154</v>
      </c>
      <c r="J4" s="4">
        <v>1342948</v>
      </c>
      <c r="K4" s="2" t="s">
        <v>105</v>
      </c>
      <c r="L4" s="2" t="s">
        <v>106</v>
      </c>
      <c r="M4" s="4">
        <v>5078810</v>
      </c>
      <c r="O4" s="2" t="s">
        <v>147</v>
      </c>
      <c r="P4" s="2" t="s">
        <v>148</v>
      </c>
      <c r="Q4" s="4">
        <v>5070000</v>
      </c>
    </row>
    <row r="5" spans="1:17" x14ac:dyDescent="0.25">
      <c r="A5" s="2" t="s">
        <v>7</v>
      </c>
      <c r="B5" s="2" t="s">
        <v>8</v>
      </c>
      <c r="C5" s="4">
        <v>250000</v>
      </c>
      <c r="E5" s="2" t="s">
        <v>101</v>
      </c>
      <c r="F5" s="2" t="s">
        <v>102</v>
      </c>
      <c r="G5" s="4">
        <v>1035000</v>
      </c>
      <c r="H5" s="2" t="s">
        <v>155</v>
      </c>
      <c r="I5" s="2" t="s">
        <v>156</v>
      </c>
      <c r="J5" s="4">
        <v>3000000</v>
      </c>
      <c r="K5" s="2" t="s">
        <v>149</v>
      </c>
      <c r="L5" s="2" t="s">
        <v>150</v>
      </c>
      <c r="M5" s="4">
        <v>225000</v>
      </c>
      <c r="O5" s="2" t="s">
        <v>143</v>
      </c>
      <c r="P5" s="2" t="s">
        <v>144</v>
      </c>
      <c r="Q5" s="4">
        <v>2700000</v>
      </c>
    </row>
    <row r="6" spans="1:17" x14ac:dyDescent="0.25">
      <c r="A6" s="2" t="s">
        <v>9</v>
      </c>
      <c r="B6" s="2" t="s">
        <v>10</v>
      </c>
      <c r="C6" s="4">
        <v>150000</v>
      </c>
      <c r="E6" s="2" t="s">
        <v>93</v>
      </c>
      <c r="F6" s="2" t="s">
        <v>94</v>
      </c>
      <c r="G6" s="4">
        <v>22679491</v>
      </c>
      <c r="H6" s="2" t="s">
        <v>157</v>
      </c>
      <c r="I6" s="2" t="s">
        <v>158</v>
      </c>
      <c r="J6" s="4">
        <v>2500000</v>
      </c>
      <c r="K6" s="2" t="s">
        <v>13</v>
      </c>
      <c r="L6" s="2" t="s">
        <v>14</v>
      </c>
      <c r="M6" s="4">
        <v>158000</v>
      </c>
    </row>
    <row r="7" spans="1:17" x14ac:dyDescent="0.25">
      <c r="A7" s="2" t="s">
        <v>11</v>
      </c>
      <c r="B7" s="2" t="s">
        <v>12</v>
      </c>
      <c r="C7" s="4">
        <v>500000</v>
      </c>
      <c r="E7" s="2" t="s">
        <v>95</v>
      </c>
      <c r="F7" s="2" t="s">
        <v>96</v>
      </c>
      <c r="G7" s="4">
        <v>21183070</v>
      </c>
      <c r="H7" s="2" t="s">
        <v>159</v>
      </c>
      <c r="I7" s="2" t="s">
        <v>160</v>
      </c>
      <c r="J7" s="4">
        <v>1502500</v>
      </c>
      <c r="K7" s="2" t="s">
        <v>137</v>
      </c>
      <c r="L7" s="2" t="s">
        <v>138</v>
      </c>
      <c r="M7" s="4">
        <v>300000</v>
      </c>
    </row>
    <row r="8" spans="1:17" x14ac:dyDescent="0.25">
      <c r="A8" s="2" t="s">
        <v>15</v>
      </c>
      <c r="B8" s="2" t="s">
        <v>16</v>
      </c>
      <c r="C8" s="4">
        <v>1647000</v>
      </c>
      <c r="E8" s="2" t="s">
        <v>55</v>
      </c>
      <c r="F8" s="2" t="s">
        <v>56</v>
      </c>
      <c r="G8" s="4">
        <v>2400000</v>
      </c>
      <c r="H8" s="2" t="s">
        <v>161</v>
      </c>
      <c r="I8" s="2" t="s">
        <v>162</v>
      </c>
      <c r="J8" s="4">
        <v>3876437</v>
      </c>
      <c r="K8" s="2" t="s">
        <v>139</v>
      </c>
      <c r="L8" s="2" t="s">
        <v>140</v>
      </c>
      <c r="M8" s="4">
        <v>1150000</v>
      </c>
    </row>
    <row r="9" spans="1:17" x14ac:dyDescent="0.25">
      <c r="A9" s="2" t="s">
        <v>17</v>
      </c>
      <c r="B9" s="2" t="s">
        <v>18</v>
      </c>
      <c r="C9" s="4">
        <v>459000</v>
      </c>
      <c r="E9" s="2" t="s">
        <v>63</v>
      </c>
      <c r="F9" s="2" t="s">
        <v>64</v>
      </c>
      <c r="G9" s="4">
        <v>6050000</v>
      </c>
      <c r="H9" s="2" t="s">
        <v>163</v>
      </c>
      <c r="I9" s="2" t="s">
        <v>164</v>
      </c>
      <c r="J9" s="4">
        <v>120000</v>
      </c>
      <c r="K9" s="2" t="s">
        <v>141</v>
      </c>
      <c r="L9" s="2" t="s">
        <v>142</v>
      </c>
      <c r="M9" s="4">
        <v>200000</v>
      </c>
    </row>
    <row r="10" spans="1:17" x14ac:dyDescent="0.25">
      <c r="A10" s="2" t="s">
        <v>19</v>
      </c>
      <c r="B10" s="2" t="s">
        <v>20</v>
      </c>
      <c r="C10" s="4">
        <v>950000</v>
      </c>
      <c r="E10" s="2" t="s">
        <v>75</v>
      </c>
      <c r="F10" s="2" t="s">
        <v>76</v>
      </c>
      <c r="G10" s="4">
        <v>500000</v>
      </c>
      <c r="H10" s="2" t="s">
        <v>165</v>
      </c>
      <c r="I10" s="2" t="s">
        <v>166</v>
      </c>
      <c r="J10" s="4">
        <v>14167590</v>
      </c>
      <c r="K10" s="2" t="s">
        <v>145</v>
      </c>
      <c r="L10" s="2" t="s">
        <v>146</v>
      </c>
      <c r="M10" s="4">
        <v>306000</v>
      </c>
    </row>
    <row r="11" spans="1:17" x14ac:dyDescent="0.25">
      <c r="A11" s="2" t="s">
        <v>21</v>
      </c>
      <c r="B11" s="2" t="s">
        <v>22</v>
      </c>
      <c r="C11" s="4">
        <v>155000</v>
      </c>
      <c r="E11" s="2" t="s">
        <v>81</v>
      </c>
      <c r="F11" s="2" t="s">
        <v>82</v>
      </c>
      <c r="G11" s="4">
        <v>13544800</v>
      </c>
      <c r="H11" s="2"/>
      <c r="I11" s="2"/>
      <c r="J11" s="4"/>
      <c r="K11" s="2" t="s">
        <v>77</v>
      </c>
      <c r="L11" s="2" t="s">
        <v>78</v>
      </c>
      <c r="M11" s="4">
        <v>200000</v>
      </c>
    </row>
    <row r="12" spans="1:17" x14ac:dyDescent="0.25">
      <c r="A12" s="2" t="s">
        <v>23</v>
      </c>
      <c r="B12" s="2" t="s">
        <v>24</v>
      </c>
      <c r="C12" s="4">
        <v>333000</v>
      </c>
      <c r="E12" s="2" t="s">
        <v>91</v>
      </c>
      <c r="F12" s="2" t="s">
        <v>92</v>
      </c>
      <c r="G12" s="4">
        <v>1400000</v>
      </c>
      <c r="H12" s="2"/>
      <c r="I12" s="2"/>
      <c r="J12" s="4"/>
    </row>
    <row r="13" spans="1:17" x14ac:dyDescent="0.25">
      <c r="A13" s="2" t="s">
        <v>25</v>
      </c>
      <c r="B13" s="2" t="s">
        <v>26</v>
      </c>
      <c r="C13" s="4">
        <v>440000</v>
      </c>
      <c r="H13" s="2"/>
      <c r="I13" s="2"/>
      <c r="J13" s="4"/>
    </row>
    <row r="14" spans="1:17" x14ac:dyDescent="0.25">
      <c r="A14" s="2" t="s">
        <v>27</v>
      </c>
      <c r="B14" s="2" t="s">
        <v>28</v>
      </c>
      <c r="C14" s="4">
        <v>120000</v>
      </c>
      <c r="H14" s="2"/>
      <c r="I14" s="2"/>
      <c r="J14" s="4"/>
    </row>
    <row r="15" spans="1:17" x14ac:dyDescent="0.25">
      <c r="A15" s="2" t="s">
        <v>29</v>
      </c>
      <c r="B15" s="2" t="s">
        <v>30</v>
      </c>
      <c r="C15" s="4">
        <v>90000</v>
      </c>
      <c r="H15" s="2"/>
      <c r="I15" s="2"/>
      <c r="J15" s="4"/>
    </row>
    <row r="16" spans="1:17" x14ac:dyDescent="0.25">
      <c r="A16" s="2" t="s">
        <v>31</v>
      </c>
      <c r="B16" s="2" t="s">
        <v>32</v>
      </c>
      <c r="C16" s="4">
        <v>375000</v>
      </c>
      <c r="H16" s="2"/>
      <c r="I16" s="2"/>
      <c r="J16" s="4"/>
    </row>
    <row r="17" spans="1:10" x14ac:dyDescent="0.25">
      <c r="A17" s="2" t="s">
        <v>33</v>
      </c>
      <c r="B17" s="2" t="s">
        <v>34</v>
      </c>
      <c r="C17" s="4">
        <v>652000</v>
      </c>
      <c r="H17" s="2"/>
      <c r="I17" s="2"/>
      <c r="J17" s="4"/>
    </row>
    <row r="18" spans="1:10" x14ac:dyDescent="0.25">
      <c r="A18" s="2" t="s">
        <v>35</v>
      </c>
      <c r="B18" s="2" t="s">
        <v>36</v>
      </c>
      <c r="C18" s="4">
        <v>1000000</v>
      </c>
      <c r="H18" s="2"/>
      <c r="I18" s="2"/>
      <c r="J18" s="4"/>
    </row>
    <row r="19" spans="1:10" x14ac:dyDescent="0.25">
      <c r="A19" s="2" t="s">
        <v>37</v>
      </c>
      <c r="B19" s="2" t="s">
        <v>38</v>
      </c>
      <c r="C19" s="4">
        <v>75000</v>
      </c>
    </row>
    <row r="20" spans="1:10" x14ac:dyDescent="0.25">
      <c r="A20" s="2" t="s">
        <v>39</v>
      </c>
      <c r="B20" s="2" t="s">
        <v>40</v>
      </c>
      <c r="C20" s="4">
        <v>10800000</v>
      </c>
    </row>
    <row r="21" spans="1:10" x14ac:dyDescent="0.25">
      <c r="A21" s="2" t="s">
        <v>41</v>
      </c>
      <c r="B21" s="2" t="s">
        <v>42</v>
      </c>
      <c r="C21" s="4">
        <v>15920000</v>
      </c>
    </row>
    <row r="22" spans="1:10" x14ac:dyDescent="0.25">
      <c r="A22" s="2" t="s">
        <v>43</v>
      </c>
      <c r="B22" s="2" t="s">
        <v>44</v>
      </c>
      <c r="C22" s="3">
        <v>0</v>
      </c>
      <c r="H22" s="1"/>
      <c r="I22" s="1"/>
      <c r="J22" s="1"/>
    </row>
    <row r="23" spans="1:10" x14ac:dyDescent="0.25">
      <c r="A23" s="2" t="s">
        <v>45</v>
      </c>
      <c r="B23" s="2" t="s">
        <v>46</v>
      </c>
      <c r="C23" s="4">
        <v>12000000</v>
      </c>
      <c r="H23" s="2"/>
      <c r="I23" s="2"/>
      <c r="J23" s="4"/>
    </row>
    <row r="24" spans="1:10" x14ac:dyDescent="0.25">
      <c r="A24" s="2" t="s">
        <v>47</v>
      </c>
      <c r="B24" s="2" t="s">
        <v>48</v>
      </c>
      <c r="C24" s="4">
        <v>29889675</v>
      </c>
    </row>
    <row r="25" spans="1:10" x14ac:dyDescent="0.25">
      <c r="A25" s="2" t="s">
        <v>49</v>
      </c>
      <c r="B25" s="2" t="s">
        <v>50</v>
      </c>
      <c r="C25" s="3">
        <v>0</v>
      </c>
      <c r="H25" s="2"/>
      <c r="I25" s="2"/>
      <c r="J25" s="4"/>
    </row>
    <row r="26" spans="1:10" x14ac:dyDescent="0.25">
      <c r="A26" s="2" t="s">
        <v>51</v>
      </c>
      <c r="B26" s="2" t="s">
        <v>52</v>
      </c>
      <c r="C26" s="4">
        <v>3700000</v>
      </c>
    </row>
    <row r="27" spans="1:10" x14ac:dyDescent="0.25">
      <c r="A27" s="2" t="s">
        <v>53</v>
      </c>
      <c r="B27" s="2" t="s">
        <v>54</v>
      </c>
      <c r="C27" s="3">
        <v>0</v>
      </c>
      <c r="H27" s="2"/>
      <c r="I27" s="2"/>
      <c r="J27" s="4"/>
    </row>
    <row r="28" spans="1:10" x14ac:dyDescent="0.25">
      <c r="A28" s="2" t="s">
        <v>57</v>
      </c>
      <c r="B28" s="2" t="s">
        <v>58</v>
      </c>
      <c r="C28" s="4">
        <v>2400000</v>
      </c>
      <c r="H28" s="2"/>
      <c r="I28" s="2"/>
      <c r="J28" s="4"/>
    </row>
    <row r="29" spans="1:10" x14ac:dyDescent="0.25">
      <c r="A29" s="2" t="s">
        <v>59</v>
      </c>
      <c r="B29" s="2" t="s">
        <v>60</v>
      </c>
      <c r="C29" s="4">
        <v>200000</v>
      </c>
      <c r="F29" t="s">
        <v>168</v>
      </c>
      <c r="G29" s="5">
        <f>SUM(C3:C54)</f>
        <v>172800605</v>
      </c>
      <c r="H29" s="2"/>
      <c r="I29" s="2"/>
      <c r="J29" s="4"/>
    </row>
    <row r="30" spans="1:10" x14ac:dyDescent="0.25">
      <c r="A30" s="2" t="s">
        <v>61</v>
      </c>
      <c r="B30" s="2" t="s">
        <v>62</v>
      </c>
      <c r="C30" s="4">
        <v>700000</v>
      </c>
      <c r="F30" t="s">
        <v>167</v>
      </c>
      <c r="G30" s="5">
        <f>SUM(G3:G12)</f>
        <v>188509103</v>
      </c>
      <c r="H30" s="2"/>
      <c r="I30" s="2"/>
      <c r="J30" s="4"/>
    </row>
    <row r="31" spans="1:10" x14ac:dyDescent="0.25">
      <c r="A31" s="2" t="s">
        <v>65</v>
      </c>
      <c r="B31" s="2" t="s">
        <v>66</v>
      </c>
      <c r="C31" s="4">
        <v>16029000</v>
      </c>
      <c r="F31" t="s">
        <v>171</v>
      </c>
      <c r="G31" s="5">
        <f>SUM(J3:J18)</f>
        <v>53662276</v>
      </c>
      <c r="H31" s="2"/>
      <c r="I31" s="2"/>
      <c r="J31" s="4"/>
    </row>
    <row r="32" spans="1:10" x14ac:dyDescent="0.25">
      <c r="A32" s="2" t="s">
        <v>67</v>
      </c>
      <c r="B32" s="2" t="s">
        <v>68</v>
      </c>
      <c r="C32" s="4">
        <v>4530000</v>
      </c>
      <c r="F32" t="s">
        <v>169</v>
      </c>
      <c r="G32" s="5">
        <f>SUM(M3:M11)</f>
        <v>16763292</v>
      </c>
    </row>
    <row r="33" spans="1:10" x14ac:dyDescent="0.25">
      <c r="A33" s="2" t="s">
        <v>69</v>
      </c>
      <c r="B33" s="2" t="s">
        <v>70</v>
      </c>
      <c r="C33" s="4">
        <v>28135000</v>
      </c>
      <c r="F33" t="s">
        <v>170</v>
      </c>
      <c r="G33" s="5">
        <f>SUM(Q3:Q5)</f>
        <v>7880000</v>
      </c>
      <c r="H33" s="2"/>
      <c r="I33" s="2"/>
      <c r="J33" s="4"/>
    </row>
    <row r="34" spans="1:10" x14ac:dyDescent="0.25">
      <c r="A34" s="2" t="s">
        <v>71</v>
      </c>
      <c r="B34" s="2" t="s">
        <v>72</v>
      </c>
      <c r="C34" s="4">
        <v>7340000</v>
      </c>
      <c r="H34" s="2"/>
      <c r="I34" s="2"/>
      <c r="J34" s="4"/>
    </row>
    <row r="35" spans="1:10" x14ac:dyDescent="0.25">
      <c r="A35" s="2" t="s">
        <v>73</v>
      </c>
      <c r="B35" s="2" t="s">
        <v>74</v>
      </c>
      <c r="C35" s="4">
        <v>325000</v>
      </c>
      <c r="H35" s="2"/>
      <c r="I35" s="2"/>
      <c r="J35" s="4"/>
    </row>
    <row r="36" spans="1:10" x14ac:dyDescent="0.25">
      <c r="A36" s="2" t="s">
        <v>79</v>
      </c>
      <c r="B36" s="2" t="s">
        <v>80</v>
      </c>
      <c r="C36" s="4">
        <v>16960000</v>
      </c>
      <c r="H36" s="2"/>
      <c r="I36" s="2"/>
      <c r="J36" s="4"/>
    </row>
    <row r="37" spans="1:10" x14ac:dyDescent="0.25">
      <c r="A37" s="2" t="s">
        <v>83</v>
      </c>
      <c r="B37" s="2" t="s">
        <v>84</v>
      </c>
      <c r="C37" s="4">
        <v>600000</v>
      </c>
      <c r="H37" s="2"/>
      <c r="I37" s="2"/>
      <c r="J37" s="4"/>
    </row>
    <row r="38" spans="1:10" x14ac:dyDescent="0.25">
      <c r="A38" s="2" t="s">
        <v>85</v>
      </c>
      <c r="B38" s="2" t="s">
        <v>86</v>
      </c>
      <c r="C38" s="4">
        <v>150000</v>
      </c>
      <c r="H38" s="2"/>
      <c r="I38" s="2"/>
      <c r="J38" s="4"/>
    </row>
    <row r="39" spans="1:10" x14ac:dyDescent="0.25">
      <c r="A39" s="2" t="s">
        <v>87</v>
      </c>
      <c r="B39" s="2" t="s">
        <v>88</v>
      </c>
      <c r="C39" s="4">
        <v>1150000</v>
      </c>
    </row>
    <row r="40" spans="1:10" x14ac:dyDescent="0.25">
      <c r="A40" s="2" t="s">
        <v>97</v>
      </c>
      <c r="B40" s="2" t="s">
        <v>98</v>
      </c>
      <c r="C40" s="4">
        <v>1251000</v>
      </c>
      <c r="H40" s="2"/>
      <c r="I40" s="2"/>
      <c r="J40" s="4"/>
    </row>
    <row r="41" spans="1:10" x14ac:dyDescent="0.25">
      <c r="A41" s="2" t="s">
        <v>107</v>
      </c>
      <c r="B41" s="2" t="s">
        <v>108</v>
      </c>
      <c r="C41" s="4">
        <v>1500000</v>
      </c>
      <c r="H41" s="2"/>
      <c r="I41" s="2"/>
      <c r="J41" s="4"/>
    </row>
    <row r="42" spans="1:10" x14ac:dyDescent="0.25">
      <c r="A42" s="2" t="s">
        <v>109</v>
      </c>
      <c r="B42" s="2" t="s">
        <v>110</v>
      </c>
      <c r="C42" s="4">
        <v>300000</v>
      </c>
      <c r="G42" s="2" t="s">
        <v>77</v>
      </c>
      <c r="H42" s="2" t="s">
        <v>78</v>
      </c>
      <c r="I42" s="4">
        <v>200000</v>
      </c>
    </row>
    <row r="43" spans="1:10" x14ac:dyDescent="0.25">
      <c r="A43" s="2" t="s">
        <v>111</v>
      </c>
      <c r="B43" s="2" t="s">
        <v>112</v>
      </c>
      <c r="C43" s="4">
        <v>2100000</v>
      </c>
      <c r="G43" s="2" t="s">
        <v>91</v>
      </c>
      <c r="H43" s="2" t="s">
        <v>92</v>
      </c>
      <c r="I43" s="4">
        <v>1400000</v>
      </c>
    </row>
    <row r="44" spans="1:10" x14ac:dyDescent="0.25">
      <c r="A44" s="2" t="s">
        <v>113</v>
      </c>
      <c r="B44" s="2" t="s">
        <v>114</v>
      </c>
      <c r="C44" s="4">
        <v>280000</v>
      </c>
      <c r="H44" s="2"/>
      <c r="I44" s="2"/>
      <c r="J44" s="4"/>
    </row>
    <row r="45" spans="1:10" x14ac:dyDescent="0.25">
      <c r="A45" s="2" t="s">
        <v>115</v>
      </c>
      <c r="B45" s="2" t="s">
        <v>116</v>
      </c>
      <c r="C45" s="4">
        <v>3009930</v>
      </c>
      <c r="H45" s="2"/>
      <c r="I45" s="2"/>
      <c r="J45" s="4"/>
    </row>
    <row r="46" spans="1:10" x14ac:dyDescent="0.25">
      <c r="A46" s="2" t="s">
        <v>117</v>
      </c>
      <c r="B46" s="2" t="s">
        <v>118</v>
      </c>
      <c r="C46" s="4">
        <v>300000</v>
      </c>
    </row>
    <row r="47" spans="1:10" x14ac:dyDescent="0.25">
      <c r="A47" s="2" t="s">
        <v>119</v>
      </c>
      <c r="B47" s="2" t="s">
        <v>120</v>
      </c>
      <c r="C47" s="4">
        <v>1200000</v>
      </c>
      <c r="H47" s="2"/>
      <c r="I47" s="2"/>
      <c r="J47" s="4"/>
    </row>
    <row r="48" spans="1:10" x14ac:dyDescent="0.25">
      <c r="A48" s="2" t="s">
        <v>121</v>
      </c>
      <c r="B48" s="2" t="s">
        <v>122</v>
      </c>
      <c r="C48" s="4">
        <v>105000</v>
      </c>
      <c r="H48" s="2"/>
      <c r="I48" s="2"/>
      <c r="J48" s="4"/>
    </row>
    <row r="49" spans="1:10" x14ac:dyDescent="0.25">
      <c r="A49" s="2" t="s">
        <v>123</v>
      </c>
      <c r="B49" s="2" t="s">
        <v>124</v>
      </c>
      <c r="C49" s="4">
        <v>390000</v>
      </c>
      <c r="H49" s="2"/>
      <c r="I49" s="2"/>
      <c r="J49" s="4"/>
    </row>
    <row r="50" spans="1:10" x14ac:dyDescent="0.25">
      <c r="A50" s="2" t="s">
        <v>125</v>
      </c>
      <c r="B50" s="2" t="s">
        <v>126</v>
      </c>
      <c r="C50" s="4">
        <v>35000</v>
      </c>
      <c r="H50" s="2"/>
      <c r="I50" s="2"/>
      <c r="J50" s="4"/>
    </row>
    <row r="51" spans="1:10" x14ac:dyDescent="0.25">
      <c r="A51" s="2" t="s">
        <v>127</v>
      </c>
      <c r="B51" s="2" t="s">
        <v>128</v>
      </c>
      <c r="C51" s="4">
        <v>55000</v>
      </c>
      <c r="H51" s="2"/>
      <c r="I51" s="2"/>
      <c r="J51" s="4"/>
    </row>
    <row r="52" spans="1:10" x14ac:dyDescent="0.25">
      <c r="A52" s="2" t="s">
        <v>129</v>
      </c>
      <c r="B52" s="2" t="s">
        <v>130</v>
      </c>
      <c r="C52" s="4">
        <v>800000</v>
      </c>
      <c r="H52" s="2"/>
      <c r="I52" s="2"/>
      <c r="J52" s="4"/>
    </row>
    <row r="53" spans="1:10" x14ac:dyDescent="0.25">
      <c r="A53" s="2" t="s">
        <v>131</v>
      </c>
      <c r="B53" s="2" t="s">
        <v>132</v>
      </c>
      <c r="C53" s="4">
        <v>500000</v>
      </c>
      <c r="H53" s="2"/>
      <c r="I53" s="2"/>
      <c r="J53" s="4"/>
    </row>
    <row r="54" spans="1:10" x14ac:dyDescent="0.25">
      <c r="A54" s="2" t="s">
        <v>133</v>
      </c>
      <c r="B54" s="2" t="s">
        <v>134</v>
      </c>
      <c r="C54" s="4">
        <v>400000</v>
      </c>
      <c r="H54" s="2"/>
      <c r="I54" s="2"/>
      <c r="J54" s="4"/>
    </row>
    <row r="55" spans="1:10" x14ac:dyDescent="0.25">
      <c r="H55" s="2"/>
      <c r="I55" s="2"/>
      <c r="J55" s="4"/>
    </row>
    <row r="56" spans="1:10" x14ac:dyDescent="0.25">
      <c r="H56" s="2"/>
      <c r="I56" s="2"/>
      <c r="J56" s="4"/>
    </row>
    <row r="57" spans="1:10" x14ac:dyDescent="0.25">
      <c r="H57" s="2"/>
      <c r="I57" s="2"/>
      <c r="J57" s="4"/>
    </row>
    <row r="58" spans="1:10" x14ac:dyDescent="0.25">
      <c r="H58" s="2"/>
      <c r="I58" s="2"/>
      <c r="J58" s="4"/>
    </row>
    <row r="59" spans="1:10" x14ac:dyDescent="0.25">
      <c r="H59" s="2"/>
      <c r="I59" s="2"/>
      <c r="J59" s="4"/>
    </row>
    <row r="60" spans="1:10" x14ac:dyDescent="0.25">
      <c r="H60" s="2"/>
      <c r="I60" s="2"/>
      <c r="J60" s="4"/>
    </row>
    <row r="61" spans="1:10" x14ac:dyDescent="0.25">
      <c r="H61" s="2"/>
      <c r="I61" s="2"/>
      <c r="J61" s="4"/>
    </row>
    <row r="62" spans="1:10" x14ac:dyDescent="0.25">
      <c r="H62" s="2"/>
      <c r="I62" s="2"/>
      <c r="J62" s="4"/>
    </row>
    <row r="63" spans="1:10" x14ac:dyDescent="0.25">
      <c r="H63" s="2"/>
      <c r="I63" s="2"/>
      <c r="J63" s="4"/>
    </row>
    <row r="64" spans="1:10" x14ac:dyDescent="0.25">
      <c r="I64" s="2"/>
    </row>
    <row r="65" spans="1:3" x14ac:dyDescent="0.25">
      <c r="A65" s="2"/>
      <c r="B65" s="2"/>
      <c r="C65" s="4"/>
    </row>
    <row r="66" spans="1:3" x14ac:dyDescent="0.25">
      <c r="A66" s="2"/>
      <c r="B66" s="2"/>
      <c r="C66" s="4"/>
    </row>
    <row r="67" spans="1:3" x14ac:dyDescent="0.25">
      <c r="A67" s="2"/>
      <c r="B67" s="2"/>
      <c r="C67" s="4"/>
    </row>
    <row r="68" spans="1:3" x14ac:dyDescent="0.25">
      <c r="A68" s="2"/>
      <c r="B68" s="2"/>
      <c r="C68" s="4"/>
    </row>
    <row r="71" spans="1:3" x14ac:dyDescent="0.25">
      <c r="A71" s="2"/>
      <c r="B71" s="2"/>
      <c r="C71" s="4"/>
    </row>
    <row r="72" spans="1:3" x14ac:dyDescent="0.25">
      <c r="A72" s="2"/>
      <c r="B72" s="2"/>
      <c r="C72" s="4"/>
    </row>
    <row r="73" spans="1:3" x14ac:dyDescent="0.25">
      <c r="A73" s="2"/>
      <c r="B73" s="2"/>
      <c r="C73" s="4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56"/>
  <sheetViews>
    <sheetView workbookViewId="0">
      <selection activeCell="B14" sqref="B14"/>
    </sheetView>
  </sheetViews>
  <sheetFormatPr defaultRowHeight="15" x14ac:dyDescent="0.25"/>
  <cols>
    <col min="2" max="2" width="34.7109375" customWidth="1"/>
    <col min="3" max="3" width="16.28515625" bestFit="1" customWidth="1"/>
    <col min="5" max="5" width="22.7109375" customWidth="1"/>
    <col min="9" max="9" width="35.28515625" customWidth="1"/>
    <col min="12" max="12" width="34.85546875" customWidth="1"/>
    <col min="17" max="17" width="50.28515625" customWidth="1"/>
  </cols>
  <sheetData>
    <row r="1" spans="2:18" x14ac:dyDescent="0.25">
      <c r="L1" s="1" t="s">
        <v>2</v>
      </c>
      <c r="M1" s="1" t="s">
        <v>0</v>
      </c>
    </row>
    <row r="2" spans="2:18" x14ac:dyDescent="0.25">
      <c r="B2" s="2" t="s">
        <v>279</v>
      </c>
      <c r="C2" s="4">
        <v>150000</v>
      </c>
      <c r="D2" s="2" t="s">
        <v>274</v>
      </c>
      <c r="E2" s="2" t="s">
        <v>275</v>
      </c>
      <c r="F2" s="4">
        <v>1500000</v>
      </c>
      <c r="I2" s="2" t="s">
        <v>152</v>
      </c>
      <c r="J2" s="4">
        <v>27152801</v>
      </c>
      <c r="L2" s="2" t="s">
        <v>227</v>
      </c>
      <c r="M2" s="4">
        <v>320000</v>
      </c>
      <c r="P2" s="2" t="s">
        <v>172</v>
      </c>
      <c r="Q2" s="2" t="s">
        <v>173</v>
      </c>
      <c r="R2" s="4">
        <v>105000</v>
      </c>
    </row>
    <row r="3" spans="2:18" x14ac:dyDescent="0.25">
      <c r="B3" s="2" t="s">
        <v>280</v>
      </c>
      <c r="C3" s="4">
        <v>5000</v>
      </c>
      <c r="E3" s="2" t="s">
        <v>235</v>
      </c>
      <c r="F3" s="4">
        <v>1750000</v>
      </c>
      <c r="I3" s="2" t="s">
        <v>154</v>
      </c>
      <c r="J3" s="4">
        <v>1342948</v>
      </c>
      <c r="L3" s="2" t="s">
        <v>228</v>
      </c>
      <c r="M3" s="4">
        <v>460000</v>
      </c>
      <c r="P3" s="2" t="s">
        <v>174</v>
      </c>
      <c r="Q3" s="2" t="s">
        <v>175</v>
      </c>
      <c r="R3" s="4">
        <v>7000000</v>
      </c>
    </row>
    <row r="4" spans="2:18" x14ac:dyDescent="0.25">
      <c r="B4" s="9" t="s">
        <v>281</v>
      </c>
      <c r="C4" s="3">
        <v>100000</v>
      </c>
      <c r="E4" s="2" t="s">
        <v>256</v>
      </c>
      <c r="F4" s="4">
        <v>16864358</v>
      </c>
      <c r="I4" s="2" t="s">
        <v>156</v>
      </c>
      <c r="J4" s="4">
        <v>3000000</v>
      </c>
      <c r="L4" s="2" t="s">
        <v>229</v>
      </c>
      <c r="M4" s="4">
        <v>475000</v>
      </c>
      <c r="P4" s="2" t="s">
        <v>176</v>
      </c>
      <c r="Q4" s="2" t="s">
        <v>177</v>
      </c>
      <c r="R4" s="4">
        <v>3000000</v>
      </c>
    </row>
    <row r="5" spans="2:18" x14ac:dyDescent="0.25">
      <c r="B5" s="2" t="s">
        <v>282</v>
      </c>
      <c r="C5" s="4">
        <v>100000</v>
      </c>
      <c r="I5" s="2" t="s">
        <v>158</v>
      </c>
      <c r="J5" s="4">
        <v>2500000</v>
      </c>
      <c r="L5" s="2" t="s">
        <v>230</v>
      </c>
      <c r="M5" s="4">
        <v>400000</v>
      </c>
      <c r="P5" s="2" t="s">
        <v>178</v>
      </c>
      <c r="Q5" s="2" t="s">
        <v>179</v>
      </c>
      <c r="R5" s="4">
        <v>500000</v>
      </c>
    </row>
    <row r="6" spans="2:18" x14ac:dyDescent="0.25">
      <c r="I6" s="2" t="s">
        <v>160</v>
      </c>
      <c r="J6" s="4">
        <v>1502500</v>
      </c>
      <c r="L6" s="2" t="s">
        <v>231</v>
      </c>
      <c r="M6" s="4">
        <v>68000</v>
      </c>
      <c r="P6" s="2" t="s">
        <v>180</v>
      </c>
      <c r="Q6" s="2" t="s">
        <v>181</v>
      </c>
      <c r="R6" s="3">
        <v>0</v>
      </c>
    </row>
    <row r="7" spans="2:18" x14ac:dyDescent="0.25">
      <c r="I7" s="2" t="s">
        <v>162</v>
      </c>
      <c r="J7" s="4">
        <v>3876437</v>
      </c>
      <c r="L7" s="2" t="s">
        <v>232</v>
      </c>
      <c r="M7" s="4">
        <v>100000</v>
      </c>
      <c r="P7" s="2" t="s">
        <v>182</v>
      </c>
      <c r="Q7" s="2" t="s">
        <v>183</v>
      </c>
      <c r="R7" s="4">
        <v>4880000</v>
      </c>
    </row>
    <row r="8" spans="2:18" x14ac:dyDescent="0.25">
      <c r="I8" s="2" t="s">
        <v>164</v>
      </c>
      <c r="J8" s="4">
        <v>120000</v>
      </c>
      <c r="L8" s="2" t="s">
        <v>233</v>
      </c>
      <c r="M8" s="4">
        <v>700000</v>
      </c>
      <c r="P8" s="2" t="s">
        <v>184</v>
      </c>
      <c r="Q8" s="2" t="s">
        <v>185</v>
      </c>
      <c r="R8" s="4">
        <v>3932000</v>
      </c>
    </row>
    <row r="9" spans="2:18" x14ac:dyDescent="0.25">
      <c r="I9" s="2" t="s">
        <v>166</v>
      </c>
      <c r="J9" s="4">
        <v>14167590</v>
      </c>
      <c r="L9" s="2" t="s">
        <v>234</v>
      </c>
      <c r="M9" s="4">
        <v>725000</v>
      </c>
      <c r="P9" s="2" t="s">
        <v>186</v>
      </c>
      <c r="Q9" s="2" t="s">
        <v>187</v>
      </c>
      <c r="R9" s="4">
        <v>3670000</v>
      </c>
    </row>
    <row r="10" spans="2:18" x14ac:dyDescent="0.25">
      <c r="I10" s="2" t="s">
        <v>100</v>
      </c>
      <c r="J10" s="4">
        <v>9145482</v>
      </c>
      <c r="L10" s="2" t="s">
        <v>236</v>
      </c>
      <c r="M10" s="4">
        <v>7635000</v>
      </c>
      <c r="P10" s="2" t="s">
        <v>188</v>
      </c>
      <c r="Q10" s="2" t="s">
        <v>189</v>
      </c>
      <c r="R10" s="4">
        <v>70627874</v>
      </c>
    </row>
    <row r="11" spans="2:18" x14ac:dyDescent="0.25">
      <c r="I11" s="2" t="s">
        <v>106</v>
      </c>
      <c r="J11" s="4">
        <v>5078810</v>
      </c>
      <c r="L11" s="2" t="s">
        <v>237</v>
      </c>
      <c r="M11" s="4">
        <v>2685114</v>
      </c>
      <c r="P11" s="2" t="s">
        <v>190</v>
      </c>
      <c r="Q11" s="2" t="s">
        <v>191</v>
      </c>
      <c r="R11" s="4">
        <v>5000000</v>
      </c>
    </row>
    <row r="12" spans="2:18" x14ac:dyDescent="0.25">
      <c r="I12" s="2" t="s">
        <v>150</v>
      </c>
      <c r="J12" s="4">
        <v>225000</v>
      </c>
      <c r="L12" s="2" t="s">
        <v>238</v>
      </c>
      <c r="M12" s="4">
        <v>6757460</v>
      </c>
      <c r="P12" s="2" t="s">
        <v>192</v>
      </c>
      <c r="Q12" s="2" t="s">
        <v>193</v>
      </c>
      <c r="R12" s="4">
        <v>1872500</v>
      </c>
    </row>
    <row r="13" spans="2:18" x14ac:dyDescent="0.25">
      <c r="I13" s="2" t="s">
        <v>14</v>
      </c>
      <c r="J13" s="4">
        <v>158000</v>
      </c>
      <c r="L13" s="2" t="s">
        <v>239</v>
      </c>
      <c r="M13" s="4">
        <v>16449969</v>
      </c>
      <c r="P13" s="2" t="s">
        <v>194</v>
      </c>
      <c r="Q13" s="2" t="s">
        <v>195</v>
      </c>
      <c r="R13" s="4">
        <v>5000000</v>
      </c>
    </row>
    <row r="14" spans="2:18" x14ac:dyDescent="0.25">
      <c r="I14" s="2" t="s">
        <v>138</v>
      </c>
      <c r="J14" s="4">
        <v>300000</v>
      </c>
      <c r="L14" s="2" t="s">
        <v>240</v>
      </c>
      <c r="M14" s="4">
        <v>500000</v>
      </c>
      <c r="P14" s="2" t="s">
        <v>196</v>
      </c>
      <c r="Q14" s="2" t="s">
        <v>197</v>
      </c>
      <c r="R14" s="4">
        <v>865000</v>
      </c>
    </row>
    <row r="15" spans="2:18" x14ac:dyDescent="0.25">
      <c r="I15" s="2" t="s">
        <v>140</v>
      </c>
      <c r="J15" s="4">
        <v>1150000</v>
      </c>
      <c r="L15" s="2" t="s">
        <v>241</v>
      </c>
      <c r="M15" s="4">
        <v>300000</v>
      </c>
      <c r="P15" s="2" t="s">
        <v>198</v>
      </c>
      <c r="Q15" s="2" t="s">
        <v>199</v>
      </c>
      <c r="R15" s="4">
        <v>48677500</v>
      </c>
    </row>
    <row r="16" spans="2:18" x14ac:dyDescent="0.25">
      <c r="I16" s="2" t="s">
        <v>142</v>
      </c>
      <c r="J16" s="4">
        <v>200000</v>
      </c>
      <c r="L16" s="2" t="s">
        <v>242</v>
      </c>
      <c r="M16" s="4">
        <v>800000</v>
      </c>
      <c r="P16" s="2" t="s">
        <v>200</v>
      </c>
      <c r="Q16" s="2" t="s">
        <v>201</v>
      </c>
      <c r="R16" s="4">
        <v>1720000</v>
      </c>
    </row>
    <row r="17" spans="2:18" x14ac:dyDescent="0.25">
      <c r="I17" s="2" t="s">
        <v>146</v>
      </c>
      <c r="J17" s="4">
        <v>306000</v>
      </c>
      <c r="L17" s="2" t="s">
        <v>243</v>
      </c>
      <c r="M17" s="4">
        <v>450000</v>
      </c>
      <c r="P17" s="2" t="s">
        <v>202</v>
      </c>
      <c r="Q17" s="2" t="s">
        <v>203</v>
      </c>
      <c r="R17" s="4">
        <v>1300000</v>
      </c>
    </row>
    <row r="18" spans="2:18" x14ac:dyDescent="0.25">
      <c r="I18" s="2" t="s">
        <v>78</v>
      </c>
      <c r="J18" s="4">
        <v>200000</v>
      </c>
      <c r="L18" s="2" t="s">
        <v>244</v>
      </c>
      <c r="M18" s="4">
        <v>200000</v>
      </c>
      <c r="P18" s="2" t="s">
        <v>204</v>
      </c>
      <c r="Q18" s="2" t="s">
        <v>205</v>
      </c>
      <c r="R18" s="4">
        <v>77562628</v>
      </c>
    </row>
    <row r="19" spans="2:18" x14ac:dyDescent="0.25">
      <c r="I19" s="2" t="s">
        <v>104</v>
      </c>
      <c r="J19" s="4">
        <v>110000</v>
      </c>
      <c r="L19" s="2" t="s">
        <v>245</v>
      </c>
      <c r="M19" s="4">
        <v>100000</v>
      </c>
      <c r="P19" s="2" t="s">
        <v>206</v>
      </c>
      <c r="Q19" s="2" t="s">
        <v>207</v>
      </c>
      <c r="R19" s="4">
        <v>45852008</v>
      </c>
    </row>
    <row r="20" spans="2:18" x14ac:dyDescent="0.25">
      <c r="I20" s="2" t="s">
        <v>148</v>
      </c>
      <c r="J20" s="4">
        <v>5070000</v>
      </c>
      <c r="L20" s="2" t="s">
        <v>246</v>
      </c>
      <c r="M20" s="4">
        <v>3300000</v>
      </c>
      <c r="P20" s="2" t="s">
        <v>208</v>
      </c>
      <c r="Q20" s="2" t="s">
        <v>209</v>
      </c>
      <c r="R20" s="3">
        <v>0</v>
      </c>
    </row>
    <row r="21" spans="2:18" x14ac:dyDescent="0.25">
      <c r="I21" s="2" t="s">
        <v>144</v>
      </c>
      <c r="J21" s="4">
        <v>2700000</v>
      </c>
      <c r="L21" s="2" t="s">
        <v>247</v>
      </c>
      <c r="M21" s="4">
        <v>5000</v>
      </c>
      <c r="P21" s="2" t="s">
        <v>210</v>
      </c>
      <c r="Q21" s="2" t="s">
        <v>211</v>
      </c>
      <c r="R21" s="4">
        <v>8763550</v>
      </c>
    </row>
    <row r="22" spans="2:18" x14ac:dyDescent="0.25">
      <c r="L22" s="2" t="s">
        <v>248</v>
      </c>
      <c r="M22" s="4">
        <v>2858515</v>
      </c>
      <c r="P22" s="2" t="s">
        <v>212</v>
      </c>
      <c r="Q22" s="2" t="s">
        <v>213</v>
      </c>
      <c r="R22" s="4">
        <v>715000</v>
      </c>
    </row>
    <row r="23" spans="2:18" x14ac:dyDescent="0.25">
      <c r="L23" s="2" t="s">
        <v>249</v>
      </c>
      <c r="M23" s="4">
        <v>1500000</v>
      </c>
      <c r="P23" s="2" t="s">
        <v>214</v>
      </c>
      <c r="Q23" s="2" t="s">
        <v>215</v>
      </c>
      <c r="R23" s="4">
        <v>100000</v>
      </c>
    </row>
    <row r="24" spans="2:18" x14ac:dyDescent="0.25">
      <c r="L24" s="2" t="s">
        <v>250</v>
      </c>
      <c r="M24" s="4">
        <v>800000</v>
      </c>
      <c r="P24" s="2" t="s">
        <v>216</v>
      </c>
      <c r="Q24" s="2" t="s">
        <v>217</v>
      </c>
      <c r="R24" s="4">
        <v>14196666</v>
      </c>
    </row>
    <row r="25" spans="2:18" x14ac:dyDescent="0.25">
      <c r="L25" s="2" t="s">
        <v>251</v>
      </c>
      <c r="M25" s="4">
        <v>2500000</v>
      </c>
      <c r="P25" s="2" t="s">
        <v>218</v>
      </c>
      <c r="Q25" s="2" t="s">
        <v>219</v>
      </c>
      <c r="R25" s="4">
        <v>14230000</v>
      </c>
    </row>
    <row r="26" spans="2:18" ht="30" x14ac:dyDescent="0.25">
      <c r="B26" s="6" t="s">
        <v>278</v>
      </c>
      <c r="C26" s="5">
        <f>SUM(R2:R28)</f>
        <v>328179726</v>
      </c>
      <c r="L26" s="2" t="s">
        <v>252</v>
      </c>
      <c r="M26" s="4">
        <v>75000</v>
      </c>
      <c r="P26" s="2" t="s">
        <v>220</v>
      </c>
      <c r="Q26" s="2" t="s">
        <v>221</v>
      </c>
      <c r="R26" s="4">
        <v>8460000</v>
      </c>
    </row>
    <row r="27" spans="2:18" x14ac:dyDescent="0.25">
      <c r="B27" s="6" t="s">
        <v>226</v>
      </c>
      <c r="C27" s="5">
        <f>SUM(J2:J21)</f>
        <v>78305568</v>
      </c>
      <c r="L27" s="2" t="s">
        <v>253</v>
      </c>
      <c r="M27" s="4">
        <v>266280</v>
      </c>
      <c r="P27" s="2" t="s">
        <v>222</v>
      </c>
      <c r="Q27" s="2" t="s">
        <v>223</v>
      </c>
      <c r="R27" s="4">
        <v>150000</v>
      </c>
    </row>
    <row r="28" spans="2:18" x14ac:dyDescent="0.25">
      <c r="B28" s="6" t="s">
        <v>276</v>
      </c>
      <c r="C28" s="5">
        <f>SUM(M2:M47)</f>
        <v>87082865</v>
      </c>
      <c r="L28" s="2" t="s">
        <v>254</v>
      </c>
      <c r="M28" s="4">
        <v>512000</v>
      </c>
      <c r="P28" s="2" t="s">
        <v>224</v>
      </c>
      <c r="Q28" s="2" t="s">
        <v>225</v>
      </c>
      <c r="R28" s="3">
        <v>0</v>
      </c>
    </row>
    <row r="29" spans="2:18" ht="45" x14ac:dyDescent="0.25">
      <c r="B29" s="7" t="s">
        <v>277</v>
      </c>
      <c r="C29" s="8">
        <f>SUM(F2:F4)</f>
        <v>20114358</v>
      </c>
      <c r="L29" s="2" t="s">
        <v>255</v>
      </c>
      <c r="M29" s="4">
        <v>2000000</v>
      </c>
    </row>
    <row r="30" spans="2:18" x14ac:dyDescent="0.25">
      <c r="B30" s="6" t="s">
        <v>283</v>
      </c>
      <c r="C30" s="5">
        <f>SUM(C2:C5)</f>
        <v>355000</v>
      </c>
    </row>
    <row r="31" spans="2:18" x14ac:dyDescent="0.25">
      <c r="L31" s="2" t="s">
        <v>257</v>
      </c>
      <c r="M31" s="4">
        <v>1860000</v>
      </c>
    </row>
    <row r="32" spans="2:18" x14ac:dyDescent="0.25">
      <c r="L32" s="2" t="s">
        <v>258</v>
      </c>
      <c r="M32" s="4">
        <v>620000</v>
      </c>
    </row>
    <row r="33" spans="12:13" x14ac:dyDescent="0.25">
      <c r="L33" s="2" t="s">
        <v>259</v>
      </c>
      <c r="M33" s="4">
        <v>300000</v>
      </c>
    </row>
    <row r="34" spans="12:13" x14ac:dyDescent="0.25">
      <c r="L34" s="2" t="s">
        <v>260</v>
      </c>
      <c r="M34" s="4">
        <v>500000</v>
      </c>
    </row>
    <row r="35" spans="12:13" x14ac:dyDescent="0.25">
      <c r="L35" s="2" t="s">
        <v>261</v>
      </c>
      <c r="M35" s="4">
        <v>1900000</v>
      </c>
    </row>
    <row r="36" spans="12:13" x14ac:dyDescent="0.25">
      <c r="L36" s="2" t="s">
        <v>262</v>
      </c>
      <c r="M36" s="3">
        <v>0</v>
      </c>
    </row>
    <row r="37" spans="12:13" x14ac:dyDescent="0.25">
      <c r="L37" s="2" t="s">
        <v>263</v>
      </c>
      <c r="M37" s="4">
        <v>75000</v>
      </c>
    </row>
    <row r="38" spans="12:13" x14ac:dyDescent="0.25">
      <c r="L38" s="2" t="s">
        <v>264</v>
      </c>
      <c r="M38" s="4">
        <v>400000</v>
      </c>
    </row>
    <row r="39" spans="12:13" x14ac:dyDescent="0.25">
      <c r="L39" s="2" t="s">
        <v>265</v>
      </c>
      <c r="M39" s="4">
        <v>2600000</v>
      </c>
    </row>
    <row r="40" spans="12:13" x14ac:dyDescent="0.25">
      <c r="L40" s="2" t="s">
        <v>266</v>
      </c>
      <c r="M40" s="4">
        <v>20710527</v>
      </c>
    </row>
    <row r="41" spans="12:13" x14ac:dyDescent="0.25">
      <c r="L41" s="2" t="s">
        <v>267</v>
      </c>
      <c r="M41" s="4">
        <v>1600000</v>
      </c>
    </row>
    <row r="42" spans="12:13" x14ac:dyDescent="0.25">
      <c r="L42" s="2" t="s">
        <v>268</v>
      </c>
      <c r="M42" s="4">
        <v>100000</v>
      </c>
    </row>
    <row r="43" spans="12:13" x14ac:dyDescent="0.25">
      <c r="L43" s="2" t="s">
        <v>269</v>
      </c>
      <c r="M43" s="4">
        <v>2250000</v>
      </c>
    </row>
    <row r="44" spans="12:13" x14ac:dyDescent="0.25">
      <c r="L44" s="2" t="s">
        <v>270</v>
      </c>
      <c r="M44" s="4">
        <v>150000</v>
      </c>
    </row>
    <row r="45" spans="12:13" x14ac:dyDescent="0.25">
      <c r="L45" s="2" t="s">
        <v>271</v>
      </c>
      <c r="M45" s="4">
        <v>275000</v>
      </c>
    </row>
    <row r="46" spans="12:13" x14ac:dyDescent="0.25">
      <c r="L46" s="2" t="s">
        <v>272</v>
      </c>
      <c r="M46" s="3">
        <v>0</v>
      </c>
    </row>
    <row r="47" spans="12:13" x14ac:dyDescent="0.25">
      <c r="L47" s="2" t="s">
        <v>273</v>
      </c>
      <c r="M47" s="4">
        <v>800000</v>
      </c>
    </row>
    <row r="48" spans="12:13" x14ac:dyDescent="0.25">
      <c r="L48" s="2"/>
      <c r="M48" s="3"/>
    </row>
    <row r="49" spans="12:13" x14ac:dyDescent="0.25">
      <c r="L49" s="2"/>
      <c r="M49" s="4"/>
    </row>
    <row r="50" spans="12:13" x14ac:dyDescent="0.25">
      <c r="L50" s="2"/>
      <c r="M50" s="4"/>
    </row>
    <row r="51" spans="12:13" x14ac:dyDescent="0.25">
      <c r="L51" s="2"/>
      <c r="M51" s="4"/>
    </row>
    <row r="52" spans="12:13" x14ac:dyDescent="0.25">
      <c r="L52" s="2"/>
      <c r="M52" s="4"/>
    </row>
    <row r="53" spans="12:13" x14ac:dyDescent="0.25">
      <c r="L53" s="2"/>
      <c r="M53" s="4"/>
    </row>
    <row r="54" spans="12:13" x14ac:dyDescent="0.25">
      <c r="L54" s="2"/>
      <c r="M54" s="4"/>
    </row>
    <row r="55" spans="12:13" x14ac:dyDescent="0.25">
      <c r="L55" s="2"/>
      <c r="M55" s="4"/>
    </row>
    <row r="56" spans="12:13" x14ac:dyDescent="0.25">
      <c r="L56" s="2"/>
      <c r="M56" s="4"/>
    </row>
  </sheetData>
  <pageMargins left="0.7" right="0.7" top="0.75" bottom="0.75" header="0.3" footer="0.3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Capital</vt:lpstr>
      <vt:lpstr>Infrastructure investment Types</vt:lpstr>
      <vt:lpstr>Environmental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frazier fathers</dc:creator>
  <cp:lastModifiedBy>frazier fathers</cp:lastModifiedBy>
  <dcterms:created xsi:type="dcterms:W3CDTF">2020-01-20T01:01:37Z</dcterms:created>
  <dcterms:modified xsi:type="dcterms:W3CDTF">2020-01-30T00:02:45Z</dcterms:modified>
</cp:coreProperties>
</file>