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auth\Downloads\"/>
    </mc:Choice>
  </mc:AlternateContent>
  <bookViews>
    <workbookView xWindow="0" yWindow="0" windowWidth="28800" windowHeight="12000" activeTab="3"/>
  </bookViews>
  <sheets>
    <sheet name="2015" sheetId="1" r:id="rId1"/>
    <sheet name="2016" sheetId="3" r:id="rId2"/>
    <sheet name="2017" sheetId="4" r:id="rId3"/>
    <sheet name="2018" sheetId="2" r:id="rId4"/>
  </sheets>
  <definedNames>
    <definedName name="_xlnm._FilterDatabase" localSheetId="0" hidden="1">'2015'!$A$1:$M$18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96" i="2" l="1"/>
  <c r="P96" i="2"/>
  <c r="O94" i="2"/>
  <c r="P94" i="2"/>
  <c r="O95" i="2"/>
  <c r="P95" i="2"/>
  <c r="O76" i="2"/>
  <c r="P76" i="2"/>
  <c r="O77" i="2"/>
  <c r="P77" i="2"/>
  <c r="O78" i="2"/>
  <c r="P78" i="2"/>
  <c r="O79" i="2"/>
  <c r="P79" i="2"/>
  <c r="O80" i="2"/>
  <c r="P80" i="2"/>
  <c r="O81" i="2"/>
  <c r="P81" i="2"/>
  <c r="O82" i="2"/>
  <c r="P82" i="2"/>
  <c r="O85" i="2"/>
  <c r="P85" i="2"/>
  <c r="O86" i="2"/>
  <c r="P86" i="2"/>
  <c r="O87" i="2"/>
  <c r="P87" i="2"/>
  <c r="O90" i="2"/>
  <c r="P90" i="2"/>
  <c r="O91" i="2"/>
  <c r="P91" i="2"/>
  <c r="P69" i="2"/>
  <c r="O69" i="2"/>
  <c r="P68" i="2"/>
  <c r="O68" i="2"/>
  <c r="P67" i="2"/>
  <c r="O67" i="2"/>
  <c r="P58" i="2"/>
  <c r="O58" i="2"/>
  <c r="P57" i="2"/>
  <c r="O57" i="2"/>
  <c r="P56" i="2"/>
  <c r="O56" i="2"/>
  <c r="P53" i="2"/>
  <c r="O53" i="2"/>
  <c r="P52" i="2"/>
  <c r="O52" i="2"/>
  <c r="P49" i="2"/>
  <c r="O49" i="2"/>
  <c r="P48" i="2"/>
  <c r="O48" i="2"/>
  <c r="P47" i="2"/>
  <c r="O47" i="2"/>
  <c r="P46" i="2"/>
  <c r="O46" i="2"/>
  <c r="P45" i="2"/>
  <c r="O45" i="2"/>
  <c r="P44" i="2"/>
  <c r="O44" i="2"/>
  <c r="P41" i="2"/>
  <c r="O41" i="2"/>
  <c r="P40" i="2"/>
  <c r="O40" i="2"/>
  <c r="P37" i="2"/>
  <c r="O37" i="2"/>
  <c r="P36" i="2"/>
  <c r="O36" i="2"/>
  <c r="P35" i="2"/>
  <c r="O35" i="2"/>
  <c r="P34" i="2"/>
  <c r="O34" i="2"/>
  <c r="P33" i="2"/>
  <c r="O33" i="2"/>
  <c r="P32" i="2"/>
  <c r="O32" i="2"/>
  <c r="P31" i="2"/>
  <c r="O31" i="2"/>
  <c r="P30" i="2"/>
  <c r="O30" i="2"/>
  <c r="P29" i="2"/>
  <c r="O29" i="2"/>
  <c r="P28" i="2"/>
  <c r="O28" i="2"/>
  <c r="P27" i="2"/>
  <c r="O27" i="2"/>
  <c r="P26" i="2"/>
  <c r="O26" i="2"/>
  <c r="P25" i="2"/>
  <c r="O25" i="2"/>
  <c r="P24" i="2"/>
  <c r="O24" i="2"/>
  <c r="P23" i="2"/>
  <c r="O23" i="2"/>
  <c r="P22" i="2"/>
  <c r="O22" i="2"/>
  <c r="P21" i="2"/>
  <c r="O21" i="2"/>
  <c r="P20" i="2"/>
  <c r="O20" i="2"/>
  <c r="P19" i="2"/>
  <c r="O19" i="2"/>
  <c r="P18" i="2"/>
  <c r="O18" i="2"/>
  <c r="P17" i="2"/>
  <c r="O17" i="2"/>
  <c r="P16" i="2"/>
  <c r="O16" i="2"/>
  <c r="P15" i="2"/>
  <c r="O15" i="2"/>
  <c r="P14" i="2"/>
  <c r="O14" i="2"/>
  <c r="P13" i="2"/>
  <c r="O13" i="2"/>
  <c r="P12" i="2"/>
  <c r="O12" i="2"/>
  <c r="P9" i="2"/>
  <c r="O9" i="2"/>
  <c r="P6" i="2"/>
  <c r="O6" i="2"/>
  <c r="P5" i="2"/>
  <c r="O5" i="2"/>
  <c r="P4" i="2"/>
  <c r="O4" i="2"/>
  <c r="P3" i="2"/>
  <c r="O3" i="2"/>
  <c r="O150" i="4"/>
  <c r="P150" i="4"/>
  <c r="O4" i="4"/>
  <c r="P4" i="4"/>
  <c r="O5" i="4"/>
  <c r="P5" i="4"/>
  <c r="O6" i="4"/>
  <c r="P6" i="4"/>
  <c r="O9" i="4"/>
  <c r="P9" i="4"/>
  <c r="O12" i="4"/>
  <c r="P12" i="4"/>
  <c r="O13" i="4"/>
  <c r="P13" i="4"/>
  <c r="O14" i="4"/>
  <c r="P14" i="4"/>
  <c r="O15" i="4"/>
  <c r="P15" i="4"/>
  <c r="O16" i="4"/>
  <c r="P16" i="4"/>
  <c r="O17" i="4"/>
  <c r="P17" i="4"/>
  <c r="O18" i="4"/>
  <c r="P18" i="4"/>
  <c r="O19" i="4"/>
  <c r="P19" i="4"/>
  <c r="O20" i="4"/>
  <c r="P20" i="4"/>
  <c r="O21" i="4"/>
  <c r="P21" i="4"/>
  <c r="O22" i="4"/>
  <c r="P22" i="4"/>
  <c r="O23" i="4"/>
  <c r="P23" i="4"/>
  <c r="O24" i="4"/>
  <c r="P24" i="4"/>
  <c r="O25" i="4"/>
  <c r="P25" i="4"/>
  <c r="O26" i="4"/>
  <c r="P26" i="4"/>
  <c r="O27" i="4"/>
  <c r="P27" i="4"/>
  <c r="O28" i="4"/>
  <c r="P28" i="4"/>
  <c r="O29" i="4"/>
  <c r="P29" i="4"/>
  <c r="O30" i="4"/>
  <c r="P30" i="4"/>
  <c r="O31" i="4"/>
  <c r="P31" i="4"/>
  <c r="O32" i="4"/>
  <c r="P32" i="4"/>
  <c r="O33" i="4"/>
  <c r="P33" i="4"/>
  <c r="O34" i="4"/>
  <c r="P34" i="4"/>
  <c r="O35" i="4"/>
  <c r="P35" i="4"/>
  <c r="O36" i="4"/>
  <c r="P36" i="4"/>
  <c r="O37" i="4"/>
  <c r="P37" i="4"/>
  <c r="O40" i="4"/>
  <c r="P40" i="4"/>
  <c r="O41" i="4"/>
  <c r="P41" i="4"/>
  <c r="O44" i="4"/>
  <c r="P44" i="4"/>
  <c r="O45" i="4"/>
  <c r="P45" i="4"/>
  <c r="O46" i="4"/>
  <c r="P46" i="4"/>
  <c r="O47" i="4"/>
  <c r="P47" i="4"/>
  <c r="O48" i="4"/>
  <c r="P48" i="4"/>
  <c r="O49" i="4"/>
  <c r="P49" i="4"/>
  <c r="O52" i="4"/>
  <c r="P52" i="4"/>
  <c r="O53" i="4"/>
  <c r="P53" i="4"/>
  <c r="O56" i="4"/>
  <c r="P56" i="4"/>
  <c r="O57" i="4"/>
  <c r="P57" i="4"/>
  <c r="O58" i="4"/>
  <c r="P58" i="4"/>
  <c r="O61" i="4"/>
  <c r="P61" i="4"/>
  <c r="O62" i="4"/>
  <c r="P62" i="4"/>
  <c r="O63" i="4"/>
  <c r="P63" i="4"/>
  <c r="O64" i="4"/>
  <c r="P64" i="4"/>
  <c r="O67" i="4"/>
  <c r="P67" i="4"/>
  <c r="O68" i="4"/>
  <c r="P68" i="4"/>
  <c r="O69" i="4"/>
  <c r="P69" i="4"/>
  <c r="O70" i="4"/>
  <c r="P70" i="4"/>
  <c r="O71" i="4"/>
  <c r="P71" i="4"/>
  <c r="O72" i="4"/>
  <c r="P72" i="4"/>
  <c r="O75" i="4"/>
  <c r="P75" i="4"/>
  <c r="O76" i="4"/>
  <c r="P76" i="4"/>
  <c r="O77" i="4"/>
  <c r="P77" i="4"/>
  <c r="O78" i="4"/>
  <c r="P78" i="4"/>
  <c r="O79" i="4"/>
  <c r="P79" i="4"/>
  <c r="O80" i="4"/>
  <c r="P80" i="4"/>
  <c r="O81" i="4"/>
  <c r="P81" i="4"/>
  <c r="O82" i="4"/>
  <c r="P82" i="4"/>
  <c r="O83" i="4"/>
  <c r="P83" i="4"/>
  <c r="O84" i="4"/>
  <c r="P84" i="4"/>
  <c r="O85" i="4"/>
  <c r="P85" i="4"/>
  <c r="O86" i="4"/>
  <c r="P86" i="4"/>
  <c r="O91" i="4"/>
  <c r="P91" i="4"/>
  <c r="O92" i="4"/>
  <c r="P92" i="4"/>
  <c r="O93" i="4"/>
  <c r="P93" i="4"/>
  <c r="O96" i="4"/>
  <c r="P96" i="4"/>
  <c r="O97" i="4"/>
  <c r="P97" i="4"/>
  <c r="O98" i="4"/>
  <c r="P98" i="4"/>
  <c r="O101" i="4"/>
  <c r="P101" i="4"/>
  <c r="O102" i="4"/>
  <c r="P102" i="4"/>
  <c r="O103" i="4"/>
  <c r="P103" i="4"/>
  <c r="O104" i="4"/>
  <c r="P104" i="4"/>
  <c r="O105" i="4"/>
  <c r="P105" i="4"/>
  <c r="O106" i="4"/>
  <c r="P106" i="4"/>
  <c r="O107" i="4"/>
  <c r="P107" i="4"/>
  <c r="O108" i="4"/>
  <c r="P108" i="4"/>
  <c r="O111" i="4"/>
  <c r="P111" i="4"/>
  <c r="O112" i="4"/>
  <c r="P112" i="4"/>
  <c r="O113" i="4"/>
  <c r="P113" i="4"/>
  <c r="O118" i="4"/>
  <c r="P118" i="4"/>
  <c r="O119" i="4"/>
  <c r="P119" i="4"/>
  <c r="O122" i="4"/>
  <c r="P122" i="4"/>
  <c r="O123" i="4"/>
  <c r="P123" i="4"/>
  <c r="O124" i="4"/>
  <c r="P124" i="4"/>
  <c r="O127" i="4"/>
  <c r="P127" i="4"/>
  <c r="O128" i="4"/>
  <c r="P128" i="4"/>
  <c r="O129" i="4"/>
  <c r="P129" i="4"/>
  <c r="O132" i="4"/>
  <c r="P132" i="4"/>
  <c r="O135" i="4"/>
  <c r="P135" i="4"/>
  <c r="O136" i="4"/>
  <c r="P136" i="4"/>
  <c r="O137" i="4"/>
  <c r="P137" i="4"/>
  <c r="O138" i="4"/>
  <c r="P138" i="4"/>
  <c r="O139" i="4"/>
  <c r="P139" i="4"/>
  <c r="O142" i="4"/>
  <c r="P142" i="4"/>
  <c r="O143" i="4"/>
  <c r="P143" i="4"/>
  <c r="O144" i="4"/>
  <c r="P144" i="4"/>
  <c r="O145" i="4"/>
  <c r="P145" i="4"/>
  <c r="O146" i="4"/>
  <c r="P146" i="4"/>
  <c r="O147" i="4"/>
  <c r="P147" i="4"/>
  <c r="O151" i="4"/>
  <c r="P151" i="4"/>
  <c r="O152" i="4"/>
  <c r="P152" i="4"/>
  <c r="O155" i="4"/>
  <c r="P155" i="4"/>
  <c r="O156" i="4"/>
  <c r="P156" i="4"/>
  <c r="O157" i="4"/>
  <c r="P157" i="4"/>
  <c r="P3" i="4"/>
  <c r="O3" i="4"/>
  <c r="O5" i="3" l="1"/>
  <c r="P5" i="3"/>
  <c r="O6" i="3"/>
  <c r="P6" i="3"/>
  <c r="O7" i="3"/>
  <c r="P7" i="3"/>
  <c r="O8" i="3"/>
  <c r="P8" i="3"/>
  <c r="O9" i="3"/>
  <c r="P9" i="3"/>
  <c r="O10" i="3"/>
  <c r="P10" i="3"/>
  <c r="O11" i="3"/>
  <c r="P11" i="3"/>
  <c r="O12" i="3"/>
  <c r="P12" i="3"/>
  <c r="O13" i="3"/>
  <c r="P13" i="3"/>
  <c r="O14" i="3"/>
  <c r="P14" i="3"/>
  <c r="O15" i="3"/>
  <c r="P15" i="3"/>
  <c r="O16" i="3"/>
  <c r="P16" i="3"/>
  <c r="O17" i="3"/>
  <c r="P17" i="3"/>
  <c r="O18" i="3"/>
  <c r="P18" i="3"/>
  <c r="O19" i="3"/>
  <c r="P19" i="3"/>
  <c r="O20" i="3"/>
  <c r="P20" i="3"/>
  <c r="O21" i="3"/>
  <c r="P21" i="3"/>
  <c r="O22" i="3"/>
  <c r="P22" i="3"/>
  <c r="O25" i="3"/>
  <c r="P25" i="3"/>
  <c r="O26" i="3"/>
  <c r="P26" i="3"/>
  <c r="O27" i="3"/>
  <c r="P27" i="3"/>
  <c r="O28" i="3"/>
  <c r="P28" i="3"/>
  <c r="O29" i="3"/>
  <c r="P29" i="3"/>
  <c r="O35" i="3"/>
  <c r="P35" i="3"/>
  <c r="O36" i="3"/>
  <c r="P36" i="3"/>
  <c r="O37" i="3"/>
  <c r="P37" i="3"/>
  <c r="O41" i="3"/>
  <c r="P41" i="3"/>
  <c r="O44" i="3"/>
  <c r="P44" i="3"/>
  <c r="O46" i="3"/>
  <c r="P46" i="3"/>
  <c r="O47" i="3"/>
  <c r="P47" i="3"/>
  <c r="O50" i="3"/>
  <c r="P50" i="3"/>
  <c r="O53" i="3"/>
  <c r="P53" i="3"/>
  <c r="O54" i="3"/>
  <c r="P54" i="3"/>
  <c r="O55" i="3"/>
  <c r="P55" i="3"/>
  <c r="O58" i="3"/>
  <c r="P58" i="3"/>
  <c r="O61" i="3"/>
  <c r="P61" i="3"/>
  <c r="O62" i="3"/>
  <c r="P62" i="3"/>
  <c r="O63" i="3"/>
  <c r="P63" i="3"/>
  <c r="O64" i="3"/>
  <c r="P64" i="3"/>
  <c r="O67" i="3"/>
  <c r="P67" i="3"/>
  <c r="O70" i="3"/>
  <c r="P70" i="3"/>
  <c r="O71" i="3"/>
  <c r="P71" i="3"/>
  <c r="O72" i="3"/>
  <c r="P72" i="3"/>
  <c r="O75" i="3"/>
  <c r="P75" i="3"/>
  <c r="O78" i="3"/>
  <c r="P78" i="3"/>
  <c r="O79" i="3"/>
  <c r="P79" i="3"/>
  <c r="O80" i="3"/>
  <c r="P80" i="3"/>
  <c r="O81" i="3"/>
  <c r="P81" i="3"/>
  <c r="O84" i="3"/>
  <c r="P84" i="3"/>
  <c r="O85" i="3"/>
  <c r="P85" i="3"/>
  <c r="O86" i="3"/>
  <c r="P86" i="3"/>
  <c r="O87" i="3"/>
  <c r="P87" i="3"/>
  <c r="O88" i="3"/>
  <c r="P88" i="3"/>
  <c r="O89" i="3"/>
  <c r="P89" i="3"/>
  <c r="O90" i="3"/>
  <c r="P90" i="3"/>
  <c r="O91" i="3"/>
  <c r="P91" i="3"/>
  <c r="O92" i="3"/>
  <c r="P92" i="3"/>
  <c r="O93" i="3"/>
  <c r="P93" i="3"/>
  <c r="O94" i="3"/>
  <c r="P94" i="3"/>
  <c r="O97" i="3"/>
  <c r="P97" i="3"/>
  <c r="O98" i="3"/>
  <c r="P98" i="3"/>
  <c r="O99" i="3"/>
  <c r="P99" i="3"/>
  <c r="O100" i="3"/>
  <c r="P100" i="3"/>
  <c r="O103" i="3"/>
  <c r="P103" i="3"/>
  <c r="O104" i="3"/>
  <c r="P104" i="3"/>
  <c r="O107" i="3"/>
  <c r="P107" i="3"/>
  <c r="O114" i="3"/>
  <c r="P114" i="3"/>
  <c r="O115" i="3"/>
  <c r="P115" i="3"/>
  <c r="O119" i="3"/>
  <c r="P119" i="3"/>
  <c r="O120" i="3"/>
  <c r="P120" i="3"/>
  <c r="P4" i="3"/>
  <c r="O4" i="3"/>
  <c r="P3" i="3"/>
  <c r="O3" i="3"/>
  <c r="O83" i="1"/>
  <c r="P83" i="1"/>
  <c r="O38" i="1"/>
  <c r="P38" i="1"/>
  <c r="O39" i="1"/>
  <c r="P39" i="1"/>
  <c r="O44" i="1"/>
  <c r="P44" i="1"/>
  <c r="O47" i="1"/>
  <c r="P47" i="1"/>
  <c r="O48" i="1"/>
  <c r="P48" i="1"/>
  <c r="O49" i="1"/>
  <c r="P49" i="1"/>
  <c r="O50" i="1"/>
  <c r="P50" i="1"/>
  <c r="O51" i="1"/>
  <c r="P51" i="1"/>
  <c r="O52" i="1"/>
  <c r="P52" i="1"/>
  <c r="O53" i="1"/>
  <c r="P53" i="1"/>
  <c r="O58" i="1"/>
  <c r="P58" i="1"/>
  <c r="O61" i="1"/>
  <c r="P61" i="1"/>
  <c r="O62" i="1"/>
  <c r="P62" i="1"/>
  <c r="O63" i="1"/>
  <c r="P63" i="1"/>
  <c r="O64" i="1"/>
  <c r="P64" i="1"/>
  <c r="O71" i="1"/>
  <c r="P71" i="1"/>
  <c r="O74" i="1"/>
  <c r="P74" i="1"/>
  <c r="O75" i="1"/>
  <c r="P75" i="1"/>
  <c r="O76" i="1"/>
  <c r="P76" i="1"/>
  <c r="O77" i="1"/>
  <c r="P77" i="1"/>
  <c r="O78" i="1"/>
  <c r="P78" i="1"/>
  <c r="O84" i="1"/>
  <c r="P84" i="1"/>
  <c r="O85" i="1"/>
  <c r="P85" i="1"/>
  <c r="O89" i="1"/>
  <c r="P89" i="1"/>
  <c r="O90" i="1"/>
  <c r="P90" i="1"/>
  <c r="O91" i="1"/>
  <c r="P91" i="1"/>
  <c r="O94" i="1"/>
  <c r="P94" i="1"/>
  <c r="O95" i="1"/>
  <c r="P95" i="1"/>
  <c r="O96" i="1"/>
  <c r="P96" i="1"/>
  <c r="O97" i="1"/>
  <c r="P97" i="1"/>
  <c r="O98" i="1"/>
  <c r="P98" i="1"/>
  <c r="O101" i="1"/>
  <c r="P101" i="1"/>
  <c r="O102" i="1"/>
  <c r="P102" i="1"/>
  <c r="O103" i="1"/>
  <c r="P103" i="1"/>
  <c r="O104" i="1"/>
  <c r="P104" i="1"/>
  <c r="O105" i="1"/>
  <c r="P105" i="1"/>
  <c r="O106" i="1"/>
  <c r="P106" i="1"/>
  <c r="O107" i="1"/>
  <c r="P107" i="1"/>
  <c r="O112" i="1"/>
  <c r="P112" i="1"/>
  <c r="O113" i="1"/>
  <c r="P113" i="1"/>
  <c r="O114" i="1"/>
  <c r="P114" i="1"/>
  <c r="O115" i="1"/>
  <c r="P115" i="1"/>
  <c r="O116" i="1"/>
  <c r="P116" i="1"/>
  <c r="O117" i="1"/>
  <c r="P117" i="1"/>
  <c r="O118" i="1"/>
  <c r="P118" i="1"/>
  <c r="O119" i="1"/>
  <c r="P119" i="1"/>
  <c r="O120" i="1"/>
  <c r="P120" i="1"/>
  <c r="O121" i="1"/>
  <c r="P121" i="1"/>
  <c r="O122" i="1"/>
  <c r="P122" i="1"/>
  <c r="O125" i="1"/>
  <c r="P125" i="1"/>
  <c r="O126" i="1"/>
  <c r="P126" i="1"/>
  <c r="O127" i="1"/>
  <c r="P127" i="1"/>
  <c r="O128" i="1"/>
  <c r="P128" i="1"/>
  <c r="O129" i="1"/>
  <c r="P129" i="1"/>
  <c r="O130" i="1"/>
  <c r="P130" i="1"/>
  <c r="O131" i="1"/>
  <c r="P131" i="1"/>
  <c r="O132" i="1"/>
  <c r="P132" i="1"/>
  <c r="O133" i="1"/>
  <c r="P133" i="1"/>
  <c r="O134" i="1"/>
  <c r="P134" i="1"/>
  <c r="O135" i="1"/>
  <c r="P135" i="1"/>
  <c r="O136" i="1"/>
  <c r="P136" i="1"/>
  <c r="O137" i="1"/>
  <c r="P137" i="1"/>
  <c r="O138" i="1"/>
  <c r="P138" i="1"/>
  <c r="P37" i="1"/>
  <c r="O37" i="1"/>
  <c r="P34" i="1"/>
  <c r="P29" i="1"/>
  <c r="P26" i="1"/>
  <c r="O26" i="1"/>
  <c r="P11" i="1"/>
  <c r="P12" i="1"/>
  <c r="P13" i="1"/>
  <c r="P14" i="1"/>
  <c r="P10" i="1"/>
  <c r="P9" i="1"/>
  <c r="P4" i="1"/>
  <c r="P3" i="1"/>
  <c r="O34" i="1"/>
  <c r="O29" i="1"/>
  <c r="O10" i="1"/>
  <c r="O11" i="1"/>
  <c r="O12" i="1"/>
  <c r="O13" i="1"/>
  <c r="O14" i="1"/>
  <c r="O9" i="1"/>
  <c r="O4" i="1"/>
  <c r="O3" i="1"/>
</calcChain>
</file>

<file path=xl/sharedStrings.xml><?xml version="1.0" encoding="utf-8"?>
<sst xmlns="http://schemas.openxmlformats.org/spreadsheetml/2006/main" count="2527" uniqueCount="357">
  <si>
    <t>Ward 1 – Fred Francis</t>
  </si>
  <si>
    <t>Ward 2 – John Elliott</t>
  </si>
  <si>
    <t>Ward 3 – Rino Bortolin</t>
  </si>
  <si>
    <t>Ward 4 – Chris Holt</t>
  </si>
  <si>
    <t>Ward 5 – Ed Sleiman</t>
  </si>
  <si>
    <t>Ward 6 – Jo-Anne Gignac</t>
  </si>
  <si>
    <t>Ward 7 – Irek Kusmierczyk</t>
  </si>
  <si>
    <t>Ward 8 – Biagio (Bill) Marra</t>
  </si>
  <si>
    <t>Ward 9 – Hilary Payne</t>
  </si>
  <si>
    <t>Ward 10 – Paul Borrelli</t>
  </si>
  <si>
    <t xml:space="preserve">Mayor - Drew Dilkens </t>
  </si>
  <si>
    <t>ITEM</t>
  </si>
  <si>
    <t>DATE</t>
  </si>
  <si>
    <t>Abstained</t>
  </si>
  <si>
    <t>Nay</t>
  </si>
  <si>
    <t>Yay</t>
  </si>
  <si>
    <t xml:space="preserve">Nay </t>
  </si>
  <si>
    <t>January 4th</t>
  </si>
  <si>
    <t>CQ17-2015 – Pedestrian Lighting on Ottawa Street</t>
  </si>
  <si>
    <t>Councillor Bortolin’s Notice of Motion re: Sidewalk Cafe Fees And Report No. 10 of the Windsor Business Improvement Area Advisory Committee</t>
  </si>
  <si>
    <t xml:space="preserve">CQ2-2016 To inquire as to the feasibility of introducing a Bike Share Program for Windsor.
</t>
  </si>
  <si>
    <t xml:space="preserve">January 18th </t>
  </si>
  <si>
    <t xml:space="preserve">No recorded votes </t>
  </si>
  <si>
    <t>Communication No. 15: That the report of the City Clerk/Licence Commissioner dated December 11, 2015 in response to M362-2015 – Petition to Amend By-Law 8156 BE REFERRED to a future meeting of Council as a regular agenda item and to allow for delegations to be heard on the matter.</t>
  </si>
  <si>
    <t>Absent</t>
  </si>
  <si>
    <t>No Recorded Votes</t>
  </si>
  <si>
    <t>Council Question: Asks that Administration undertake a marketing and economic analysis to repurpose the Windsor Arena (also known as “the barn”) to be utilized as a possible multi-purpose centre to
help revitalize the downtown city core and district (uses such as a year-round farmers‟ market; an effective and true accelerator and incubator centre; and an advanced technology centre in
conjunction with the University of Windsor and St. Clair College are some examples that could be entertained).</t>
  </si>
  <si>
    <t>That the “Windsor – Revised 20-Year Vision” draft document prepared by StrategyCorp - Recorded vote requested by Councilor Mara</t>
  </si>
  <si>
    <t>Aye</t>
  </si>
  <si>
    <t>That the allocation of projects to each of the successive terms of City Council as shown in Appendix E BE APPROVED IN PRINCIPLE, subject to annual funding review through the annual budget process.</t>
  </si>
  <si>
    <t>Communication #5 That the City of Windsor SPONSOR $1,000 for the 2016 Bike Summit event as requested by
Bike Friendly Windsor Essex in their correspondence dated April 4, 2016.</t>
  </si>
  <si>
    <t>April 25 Special Meeting</t>
  </si>
  <si>
    <t>That City Council APPROVE that the required funding of the City’s share of the total upset City/County contribution of $200 million (to be reduced by any funding that the Hospitals may raise towards the cost of construction independently of the City/County contribution) be raised by way of:</t>
  </si>
  <si>
    <t>Abstain</t>
  </si>
  <si>
    <t>Award of Tender 45-16 – Queen Street from Prince Road to South Street 2016 Sewer Rehabilitation Program That APPROVAL BE GIVEN to providing an additional one year of maintenance to the QueenStreet project (for a total of a two-year maintenance period) as a pilot project; and that a report BE PREPARED for Council’s further consideration by Administration at the onclusion of the two-year period on the costs and benefits of a two-year warranty.</t>
  </si>
  <si>
    <t>Response to CQ4-2016: Review of best practices and a recommendation to enhance the City of Windsor's existing Smoking By-Law</t>
  </si>
  <si>
    <t>That the report of the Commissioner of Social Development Health &amp; Culture dated April 15, 2016 entitled “Lancaster Bomber 2015 Progress Report and Request to Exchange Stabilizers with the Royal Air Force Battle of Britain Memorial Flight Project Team” BE DEFERRED to a future meeting of Council</t>
  </si>
  <si>
    <t>May 30 Special Meeting</t>
  </si>
  <si>
    <t xml:space="preserve">New City Hall General Contractor - Award of Tender 43-16 - City Wide - Item 3 Transfer of Surplus to Contingency budget </t>
  </si>
  <si>
    <t>That Administration BE DIRECTED to prepare the necessary By-law to delegate authority to the Windsor Utilities Board of Commissioners to set its own remuneration fees subject to a Windsor Canada Utilities Limited veto.</t>
  </si>
  <si>
    <t>NAy</t>
  </si>
  <si>
    <t>Decision Number: CR93/2016 THAT City Council RELEASE the $400,000 in funding from the placeholder provision approved by Council as part of the 2016 Capital budget, and that those funds BE ALLOCATED evenly amongst the ten wards.</t>
  </si>
  <si>
    <t>Decision Number: CR90/2016 That City Council APPROVE the release of $50,000, allocated as a placeholder in the 2016 Approved Capital Budget, to support the City of Windsor’s participation in the 2016 Chevrolet Detroit Belle Isle Grand Prix, subject to a REPORT BACK to Council prior to 2017 budget deliberations, outlining the results derived and benefits realized from allocating funds to the 2016 Grand Prix; and, That City Council DIRECTS that the City Clerk and Chief Administrative Officer BE AUTHORIZED to execute the associated agreements, satisfactory in form to the City Solicitor and the City Treasurer and in technical content to the Mayor</t>
  </si>
  <si>
    <t>Decision Number: CR109/2016 That the report of the City Engineer dated February 18, 2016 entitled “CQ6-2016 – Sidewalk Cafe Fees” BE RECEIVED for information; and further, That Option B as outlined in the report BE APPROVED, which is a phased approach with a $0.50 incremental increase over a six (6) year period.</t>
  </si>
  <si>
    <t>Decision Number: CR111/2016 That Council AUTHORIZE $30,000. to BE ALLOCATED from the Budget Stabilization Reserve Fund (BSR) to undertake a campaign in the community to help support the Memorial Cup Bid in order to help energize and engage the community to get behind this particular event.</t>
  </si>
  <si>
    <t>Decision Number: CR114/2016 That $5,000 BE TRANSFERRED from the Budget Stabilization Reserve Fund (BSR) to the bylaw enforcement division, for the purpose of providing overtime for park patrol and enforcement of the Dog Leash By-law (245-2004) for a 12 month period.</t>
  </si>
  <si>
    <t>Decision Number: CR134/2016 That Report No. 340 of the Environment, Transportation &amp; Public Safety Standing Committee of its meeting held January 20, 2016 regarding “Pedestrian Generator Sidewalk on Rankin Avenue from Liberty Street to Beals Street West” BE ADOPTED as presented (to receive for information and to maintain the status quo).</t>
  </si>
  <si>
    <t>Report No. 353 of the Environment, Transportation &amp; Public Safety Standing Committee (Response to CQ54-2015 and CQ62-2015 – Environmental Assessment for the Central Box) Moved by: Councillor Borrelli Seconded by: Councillor Francis That Report No. 353 of the Environment, Transportation &amp; Public Safety Standing Committee (Response to CQ54-2015 and CQ62-2015 – Environmental Assessment for the Central Box) BE DEFERRED to a future meeting of Council to allow for the completion of the Central Box Municipal C</t>
  </si>
  <si>
    <t>WHEREAS Members of City Council are limited in their ability to attend a multitude of conferences available to elected officials; and WHEREAS professional development is an important aspect for elected officials to gain new knowledge to better fill their role on Council; and WHEREAS Members of City Council have a vested interest in learning from the experiences of their peers who attend these conferences; THEREFORE BE IT RESOLVED that every Member of City Council that attends a conference on behalf of the City of Windsor BE REQUIRED within three months of attending the conference, to make a short five minute presentation or a written communication to the Executive Committee of Council, outlining lessons learned from the sessions attended, and that all materials/literature collected from the sessions BE MADE AVAILABLE to all Council members for their reference</t>
  </si>
  <si>
    <t>Decision Number: CR193/2016 I. THAT the application by the City of Windsor (File No.: SPC-026/15) BE APPROVED permitting development in accordance with the following drawings: II THAT the following BE REQUIRED, prior to the issuance of a construction permit III THAT in accordance with By-law 11275, Administration BE AUTHORIZED to approve future
changes to the approved site plan and building elevations</t>
  </si>
  <si>
    <t>CQ11-2016 – Parking for 14Skyline Lounge That Council APPROVE the issuance of one-time exit passes for 14Skyline Lounge for the same remaining period of time as that of the Keg Restaurant.</t>
  </si>
  <si>
    <t>Decision Number: CR271/2016 That Report No. 359 of the Planning, Heritage &amp; Economic Development Standing Committee of its meeting held March 21, 2016 regarding “A.D.E. Development &amp; Leasing Corp. 7400 &amp; 7448 Wyandotte E.” BE ADOPTED as presented.</t>
  </si>
  <si>
    <t>Decision Number: CR292/2016 THAT the report of the Social Planning Coordinator responding to CQ4-2016 BE RECEIVED for consideration, and further; THAT By-Law 113-2006 (A By-law to Prohibit Smoking in the City of Windsor) BE AMENDED as proposed by Administration in Option 3 to: Prohibit smoking in the following additional locations: all areas prescribed under O. Reg 48/06 of the Smoke-Free Ontario Act (SFOA), as well as City parks, beaches, trails, bus shelters, boat ramps/marinas, recreation centers, conservation areas, and community gardens except in designated smoking areas (DSAs) as identified within the by-law, or by agreement or permit; and Expand the definition of “smoking” to include: e-cigarettes, water pipes, or any other lighted or heated equipment used to smoke or vaporize any tobacco or non-tobacco product, and further; THAT City Council ENDORSE expanded responsibility for the enforcement of the by-law to include the Windsor-Essex County Health Unit (WECHU) through its Tobacco Enforcement Officers (TEOs), and further; THAT City Council APPROVE the installation of the new by-law signage at a cost of $6,000, to BE FUNDED from the Budget Stabilization Reserve.</t>
  </si>
  <si>
    <t>Decision Number: CR349/2016 That Report No. 4 of the New City Hall Project Steering Committee of its meeting held May 20,
2016 (RFT 43-16, New City Hall General Contractor/Provisional Items) BE ADOPTED AS CORRECTED by the administrative memo dated May 26, 2016, indicating that the correct sum of all 5 provisional items is $1,135,500 as opposed to $1,115,000</t>
  </si>
  <si>
    <t>Decision Number: CR350/2016 I. THAT in compliance with provisions of RFP No.46-16, APPROVAL BE GIVEN to enter into an agreement with Monarch Basics for the New City Hall Furniture in the amount of $1,171,652 (excluding. H.S.T.), and that the Chief Administrative Officer and the City Clerk BE AUTHORIZED to execute the required contract with Monarch Basics, satisfactory in form to the City Solicitor, in financial content to the City Treasurer, and in technical content to the City Engineer, and II. THAT the Furniture contract BE ASSIGNED to the successful low bidder of the New City Hall tender (subject of a separate report) as a change order in the amount of $1,218,518 (including 4% overhead and excluding H.S.T. as per the terms of the Construction Contract).</t>
  </si>
  <si>
    <t>Decision Number: CR377/201 Abar's Island View Hotel, 7880 Riverside Drive East - Request for Demolition (Ward 6)</t>
  </si>
  <si>
    <t>Decision Number: CR403/2016 ETPS 390 THAT the current on-street parking levels in the area of St. Patrick’s Drive referred to in the report of the City Engineer dated April 25, 2016 entitled “St. Patrick’s Drive Proposed Parking Changes” BE MAINTAINED at status quo, with no changes being implemented</t>
  </si>
  <si>
    <t>Decision Number: CR420/2016 ETPS 380 That City Council ADOPT By-law -2016 approving amendment to By-law 233-2001, A By-law to Prohibit Excessive Idling of Vehicles with the following amendments: • That the permitted idling time, excluding transit be set at 3 minutes; and, • All stated exemptions in report S#70/2016 are to be included; and further, • Include reference to ambient temperature inside the vehicle; and further, That the additional information presented in Report: S 70/2016 which was requested as a result of Report S 54/2016 BE RECEIVED for information; and, That this motion BE CIRCULATED to all surrounding municipalities for their consideration as part of a possible regional standard.</t>
  </si>
  <si>
    <t xml:space="preserve">11.5. Expression of Interest for Pelissier Street Parking Garage Ward #3 Option 2 That the report of the City Solicitor dated June 6, 2016 entitled “Expression of Interest for Pelissier Street Parking Garage” BE RECEIVED; and further, That Option 2 as outlined in the report BE APPROVED, which would convert ground level commercial lease space to ground level parking. </t>
  </si>
  <si>
    <t>Decision Number: CR425/2016 That the report of the City Solicitor dated June 6, 2016 entitled “Expression of Interest for Pelissier Street Parking Garage” BE RECEIVED for information; and further, That Option #1 – Maintain ground level as commercial lease space for the Pelissier Street Parking Garage BE APPROVED as outlined in the administrative report. Carried.</t>
  </si>
  <si>
    <t>Nyay</t>
  </si>
  <si>
    <t>CQ30-2016 Asks that Administration report to the Planning, Heritage &amp; Economic Development Standing Committee on options for Council to consider offering targeted financial incentive programs and/or use of rebates to realize increased occupancy of vacant commercial space.</t>
  </si>
  <si>
    <t>11.2. 2017 Proposed Budget Process &amp; Timeline Moved by: Councillor Bortolin Seconded by: Councillor Holt THAT the report of the Chief Financial Officer &amp; City Treasurer dated June 29, 2016 regarding the 2017 Proposed Budget Process &amp; Timeline BE RECEIVED for information; and That Council APPROVE an alteration to the budget development process timelines to include a report back to Council between Step 6 and Step 8 that would be made public to coincide with the timelines of the Ward Meetings, and to separate the timelines in Step 10 to be dealt with in 2 sessions, one for Capital Budget and one for Operating Budget; and further, THAT Council COMMUNICATE to Administration Council’s priorities relative to the development of the 2017 budget, with priorities being that Administration provide information on a goal to maximize the service level of each department with the status quo as the baseline with a menu of options ranging from a 10% decrease in department budgets to enhancements that department heads choose to prioritize; and further, THAT through the 2017 budget process, the 5-year Capital Budget Plan BE UPDATED to include projects for the year 2021, including any identified in the 20 year vision exercise balanced to projected available funding; and further, THAT an updated 5-Year Debt Reduction / Reserve Enhancement Model BE PREPARED and included in the 2017 Budget Documents; and further, THAT an updated 5-year Sewer Surcharge model BE DEVELOPED and included in the 2017 Budget Documents.</t>
  </si>
  <si>
    <t>Decision Number: CR468/2016 THAT the report of the Chief Financial Officer &amp; City Treasurer dated June 29, 2016 regarding the 2017 Proposed Budget Process &amp; Timeline BE RECEIVED for information; and That Council APPROVE an alteration to the budget development process to include holding the line on property tax levels, and that a reduction in the consultation period after Administration reports back to Council with their requested decreases takes place between Step 6 and Step 7, including the possibility of providing this information to the public at the Ward meetings, and that Administration ENDEAVOUR to hold the Ward meetings earlier than in the past; and, THAT Council COMMUNICATE to Administration Council’s priorities relative to the development of the 2017 budget, including fiscal goals including to hold the line on taxes; and, THAT through the 2017 budget process, the 5-year Capital Budget Plan BE UPDATED to include projects for the year 2021, including any identified in the 20 year vision exercise balanced to projected available funding; and THAT an updated 5-Year Debt Reduction / Reserve Enhancement Model BE PREPARED and included in the 2017 Budget Documents and; THAT an updated 5-year Sewer Surcharge model BE DEVELOPED and included in the 2017 Budget Documents</t>
  </si>
  <si>
    <t>THAT the Clerk BE DIRECTED to transmit the recommendation(s) contained in the report(s) discussed at the In-Camera Council Meeting held July 18, 2016 directly to Council for consideration at the next Regular Meeting</t>
  </si>
  <si>
    <t>Decision Number: CR495/2016 SDHC 417 THAT City Council APPROVE the funding level for the Canadian Historical Aircraft Association to support the restoration as presented in Option Two of the administrative report</t>
  </si>
  <si>
    <t>Item 8.8 Implement IOptions for Parking Clearances Required for Multi-USe Trail Crossing - THAT the report of the City Engineer dated June 29, 2016 entitled “Implementation Options for Parking Clearances Required for Multi-Use Recreational Trail Crossings” BE REFERRED back to the Standing Committee for administration to provide additional information regarding the two specific areas that were outlined in Ward 3 and Ward 10.</t>
  </si>
  <si>
    <t>Decision Number: CR515/2016 ETPS 406 THAT the report for the Riverside Drive Pedestrian Crossings Class Environmental Assessment - Completion of 30-Day Review Period BE RECEIVED FOR INFORMATION by Council.</t>
  </si>
  <si>
    <t>Decision Number: CR533/2016 IIHF World Junior Hockey Championship Bid</t>
  </si>
  <si>
    <t>WHEREAS the wording of CR128/2013 (attached as background information) stipulates the funds be spent on road rehabilitation work, despite the remaining amount identified to each Ward Councillor in 2016, and WHEREAS Councillors might like some flexibility in the disbursement of the remaining funds, Minutes City Council THEREFORE BE IT RESOLVED that any remaining funds with the exception of financing costs from CR128/2013 be redirected back to the Ward Councillors and be allowed to be used according to established ward fund policy.</t>
  </si>
  <si>
    <t>Proposed 2016 Enhanced Capital Budget – Specific Project Consideration and Approval Decision Number: CR562/2016</t>
  </si>
  <si>
    <t>Decision Number: CR559/2016 That City Council APPROVE the issuance of a Request for Proposals (RFP) for a full service food and beverage operation for the concession operation that would also include as an option the inclusion of liquor licensing approval acquired by the successful proponent through the Alcohol and Gaming Commission of Ontario (AGCO), at the Windsor International Aquatic and Training Centre (WIATC) including Adventure Bay Family Water Park and other secured areas as needed; and further, That administration BE DIRECTED to provide a floor plan to Council showing designated areas within the Water Park where alcohol would be allowed for consumption.</t>
  </si>
  <si>
    <t>Decision Number: CR560/2016 I. THAT City Council AUTHORIZE Administration to move forward with project 2 (Devon Drive Reconstruction – South Service Rd. to Sydney) highlighted in Appendix A from the 2016 Enhanced Capital Projects approved per Council Resolution B68-2015, and II. THAT project 2 highlighted in Appendix A be approved and have the portion of the $4,500,000 in funding allocated as identified in Appendix A; and III. THAT, in order to proceed with construction of project 2 listed in Appendix “A” (4) herein, the City Engineer BE AUTHORIZED to proceed with the Award of Tenders to the low bidders, subject to the tenders meeting project specifications and being within the approved budget and subject to the terms and conditions of the City’s Purchasing By-law 93-2012 (as amended); and that the Chief Administrative Officer and City Clerk BE AUTHORIZED to sign contracts with Minutes City Council the low Tenderers, satisfactory in form to the City Solicitor, in financial content to the Chief Financial Officer and City Treasurer, and in technical content to the City Engineer; and IV. THAT the City Engineer BE REQUIRED to provide a reconciliation report to Council once project 2 listed in Appendix “A” has been completed.</t>
  </si>
  <si>
    <t>Decision Number: CR561/2016 I. THAT City Council AUTHORIZE Administration to move forward with project 4 (North Service Road Reconstruction) highlighted in Appendix A from the 2016 Enhanced Capital Projects approved per Council Resolution B68-2015, and II. THAT project 4 highlighted in Appendix A be approved and have the portion of the $4,500,000 in funding allocated as identified in Appendix A; and III. THAT, in order to proceed with construction of project 4 listed in Appendix “A” herein, the City Engineer BE AUTHORIZED to proceed with the Award of Tenders to the low bidders, subject to the tenders meeting project specifications and being within the approved budget and subject to the terms and conditions of the City’s Purchasing By-law 93-2012 (as amended); and that the Chief Administrative Officer and City Clerk BE AUTHORIZED to sign contracts with the low Tenderers, satisfactory in form to the City Solicitor, in financial content to the Chief Financial Officer and City Treasurer, and in technical content to the City Engineer; and IV. THAT the City Engineer BE REQUIRED to provide a reconciliation report to Council once project 4 listed in Appendix “A” has been completed.</t>
  </si>
  <si>
    <t>Decision Number: CR563/2016 I. THAT City Council AUTHORIZE Administration to move forward with project 8 (Wyandotte Mill and Pave – Watson to Riverdale) highlighted in Appendix A from the 2016 Enhanced Capital Projects approved per Council Resolution B68-2015, and II. THAT project 8 highlighted in Appendix A be approved and have the portion of the $4,500,000 in funding allocated as identified in Appendix A; and Minutes City Council Tuesday, September 06, 2016 Page 25 of 32 III. THAT, in order to proceed with construction of project 8 listed in Appendix “A” herein, the City Engineer BE AUTHORIZED to proceed with the Award of Tenders to the low bidders, subject to the tenders meeting project specifications and being within the approved budget and subject to the terms and conditions of the City’s Purchasing By-law 93-2012 (as amended); and that the Chief Administrative Officer and City Clerk BE AUTHORIZED to sign contracts with the low Tenderers, satisfactory in form to the City Solicitor, in financial content to the Chief Financial Officer and City Treasurer, and in technical content to the City Engineer; and IV. THAT the City Engineer BE REQUIRED to provide a reconciliation report to Council once project 8 listed in Appendix “A” has been completed.</t>
  </si>
  <si>
    <t>11.1. Clothing Donation Bin By-law - That Administration BE DIRECTED to work together with Goodwill Industries and St. Vincent de Paul to prepare a by-law to regulate donation bins in the City of Windsor based on the Ottawa model, which includes the following elements: a) No operator shall place a donation box on property without the written consent of the owner; b) Third-party liability insurance must be provided to property owners; c) Bin owners must place information on boxes, including name/address of owner, location of bin and contract information; d) The bin owner shall ensure that the donation box conforms with municipal by-laws; e) The bin owner shall ensure that the donation box is maintained, in accordance with municipal property standards.</t>
  </si>
  <si>
    <t xml:space="preserve">11.2. CQ45/2015 - Feasibility of a Big Bin Project - City Wide  That Administration BE DIRECTED to work with the Furniture Bank, Habitat for Humanity, Goodwill Industries and St. Vincent de Paul Society to organize a Big Bin Pilot Project in 2017 to be held in the most suitable City location, and that the cost of the pilot program BE REFERRED to the 2017 Budget deliberations.
</t>
  </si>
  <si>
    <t>Decision Number: CR594/2016 THAT City Council APPROVE the allocation of $400,000 for the design, creation, installation and unveiling of a commemorative statue to honour the life and work of Hiram Walker; and, THAT City Council APPROVE that $390,000 BE FUNDED from the 2014 Enhanced Capital Budget Contingency Placeholder for this project with the remaining $10,000 to BE FUNDED from Councillor Holt’s 2016 ward funds; and, THAT City Council APPROVE the sole source retention of artist Mark Williams for the creation, fabrication and installation of a statue/sculpture depicting Hiram Walker and DIRECT administration to prepare an agreement to retain the services of Mr. Williams accordingly; and, THAT the CAO and City Clerk BE AUTHORIZED to take any other steps as may be required to bring effect to these resolutions, satisfactory in form to the City Solicitor, in financial content to the City Treasurer, and in technical content to the City Engineer; and, THAT the CAO and City Clerk BE AUTHORIZED to sign any required documentation as it relates to this project, satisfactory in legal form to the City Solicitor, in technical content to the City Engineer, and in financial content to the City Treasurer; and further, THAT administration REPORT BACK on fundraising efforts towards this project within six months. Carried.</t>
  </si>
  <si>
    <t>Decision Number: CR593/2016 ETPS 417 THAT the Report “Banwell Road Corridor Improvements Environmental Assessment (EA) - Filing the Notice of Study Completion” BE RECEIVED for information; and THAT Administration BE DIRECTED to issue the Notice of Study Completion for the Banwell Road Corridor Improvements Environmental Assessment as per the Municipal Class Environmental Assessment Planning Process.</t>
  </si>
  <si>
    <t>YAy</t>
  </si>
  <si>
    <t xml:space="preserve"> Decision Number: CR626/2016
That the report of the City Engineer dated August 29, 2016 entitled CQ38-2016 Response to the
Request to Close Kathleen, Karen and Harcourt Three Streets BE RECEIVED for information.</t>
  </si>
  <si>
    <t>Decision Number: CR627/2016 ETPS 415 That a total of $4,321,000 noted in Figure 1 attached (excluding Cabana Rd. Project W2) BE ALLOCATED for the completion of the Windsor Loop, Community Connections.</t>
  </si>
  <si>
    <t>Decision Number: CR605/2016 THAT the request to complete upgrades to the WFCU Centre in the amount of $990,000 to accommodate the requirements to host the 2017 MasterCard Memorial Cup, and to assist in attracting future bids to Windsor,</t>
  </si>
  <si>
    <t>Decision Number: CR628/2016 That $2,479,000 BE ALLOCATED to the Dougall/CN portion of the Central Box area which includes the Geo-technical/Engineering and design portion and the drainage works, property acquisitions and utility impacts.</t>
  </si>
  <si>
    <t>7.5. Response to CQ54-2015 and CQ62-2015 - Wards 1 and 10 AND Report 353 of the Environment, Transportation &amp; Public Safety Standing Committee of its meeting held February 17, 2016 That the report of the City Engineer dated February 3, 2016 in  esponse to CQ54-2015 and CQ62-2015 BE RECEIVED for information; and further, II. That the speed limit in the area of the Central Box BE REDUCED to 50km/hr from the current limit of 60km/hr; and further, III. That WC-24 signage and sharrows BE INSTALLED in the Central Box area; and further, IV. That Administration REPORT BACK with a funding source to be used to implement the use of painted directional arrows in addition to the standard diamond and bicycle painted symbols on Dougall Avenue in both directions.</t>
  </si>
  <si>
    <t>THAT the report of the City Engineer dated October 4, 2016 entitled “Central Box Study Area Municipal Class Environmental Assessment (EA) – Completion of 30-Day Review Period” BE RECEIVED for information; and further, Minutes City Council Monday, October 17, 2016 Page 7 of 80 THAT the Dominion Boulevard implementation as part of the completed Stantec EA Study BE REFERRED to the 2017 Capital Budget deliberations.</t>
  </si>
  <si>
    <t>Decision Number: CR686/2016 PHED402 THAT an amendment to Zoning By-law 8600 BE APPROVED changing the zoning of Lots 84-87, Registered Plan 684, situated at the southeast corner of Devonshire Court &amp; Kildare Road, from Institutional District 1.1 (ID1.1) to Residential District 1.1 (RD1.) and by adding a new site specific provision to Section 1 √2√0(1) as follows:</t>
  </si>
  <si>
    <t>Special Meeting</t>
  </si>
  <si>
    <t>7.1 Pelissier St. Parking That Council DIRECT administration to retain the ground floor of the Pelissier street parking
garage as retail space; and, That Administration BE DIRECTED to retain a real estate agent to market the space on
Council’s behalf; and, That offers for the space and options for negotiations BE BROUGHT back to Council for
decisio</t>
  </si>
  <si>
    <t>Decision Number: CR735/2016 That Council DIRECT administration to take the required actions to convert the ground floor commercial units in the Pelissier Street Parking garage to parking spaces; and, That Administration BE DIRECTED to provide the existing tenants six months notice to vacate the space.</t>
  </si>
  <si>
    <t>Decision Number: CR772/2016 I. That the request to demolish St. George’s Church and Hall, at 1949 Devonshire Court, BE GRANTED, according to provisions in the Ontario Heritage Act for properties listed on the municipal heritage register. II. That the context of the Walkerville neighbourhood BE RECOGNIZED in the provisions of zoning regulations for redevelopment of the property into individual residential building lots.</t>
  </si>
  <si>
    <t>That the following Council Question by Councillor Payne BE APPROVED, and that Administration BE DIRECTED to proceed with the necessary actions to respond to the Council Question in the form of a written report, consistent with Council’s instructions, and in accordance with Section 17.1 of the Procedure By-law 98-2011: Asks for a report on providing an addendum to the recently enacted Smoking By-law for the following locations: a) City Hall and 400 Building (both exterior only required, insides already controlled) plus the Transit Terminal inside and outside, all of which have public access. b) City buildings without public access such as the two water reclamation plans and public works buildings in general.</t>
  </si>
  <si>
    <t>7.2 Recent Changes in the Municipal Elections Act Moved by: Councillor Holt Seconded by: Councillor Bortolin THAT administration REPORT BACK to Council with recommendations on how to strike a citizen committee to conduct outreach and research with the final goal being to make recommendations to City Council with regards to ranked balloting for the 2022 Municipal Election.</t>
  </si>
  <si>
    <t>Decision Number: CR14/2017 THAT the Clerk BE AUTHORIZED to issue a Notice of Intention to Designate the International Playing Card Co., 1123 Mercer Street.</t>
  </si>
  <si>
    <t>Decision Number: CR18/2017 PHED 416 THAT the request to demolish the detached garage at 3799 Victoria Boulevard, a residence listed on the Windsor Municipal Heritage Register, BE APPROVED, thus allowing the demoltion of the detached garage as requested.</t>
  </si>
  <si>
    <t>That the following Council Question by Councillor Holt BE APPROVED, and that Administration BE DIRECTED to proceed with the necessary actions to respond to the Council Question in the form of a written report, consistent with Council’s instructions, and in accordance with Section 17.1 of the Procedure By-law 98-2011: Administration report back to Council with recommendations on developing a City Wide strategy for lowering Windsor’s average vehicular miles travelled as reported in the MBN Canada 2015 Performance Measurement Report to the median reported by that same report.</t>
  </si>
  <si>
    <t>Nnay</t>
  </si>
  <si>
    <t>Decision Number: CR50/2017 THAT, in adherence with Council’s fiscal mandate of providing municipal services in the most economical manner, Council PROCEED with the contracting out of caretaking at Huron Lodge; and, THAT Council DIRECT Administration to achieve the outsourcing by way of Administration’s recommended Option B (Direct Administration to outsource caretaking at Huron Lodge) as described in the report of the Senior Manager, Facilities dated January 6, 2017 entitled “Contracting Out: Huron Lodge Long-Term Care Caretaking (Janitorial) Services”</t>
  </si>
  <si>
    <t>Budget</t>
  </si>
  <si>
    <t xml:space="preserve">Special Meeting </t>
  </si>
  <si>
    <t>Decision Number: B20/2017 That the report of the City Engineer dated February 3, 2016, entitled “Response to CQ54-2015 and CQ62-2015” pertaining to the Central Box Environmental Assessment BE RECEIVED for information.</t>
  </si>
  <si>
    <t>11.15 Dougall 2-Way Conversion Process - WARD 3 Moved by: Councillor Bortolin Seconded by: Councillor Holt That City Council AUTHORIZE the completion of an Environmental Assessment for the Dougall 2- Way conversion process with an upset limit of $15,000.00 to BE FUNDED from the surplus of the Bulk Item pick-up budget (from operating to capital budget).</t>
  </si>
  <si>
    <t xml:space="preserve">Windsor Police Service Operating Budget Reference #56 Moved by: Councillor Gignac Seconded by: Councillor Francis That the recommendation for the establishment of dedicated funding for annual ward meetings (Budget Issue 2017-0372) in the amount of $27,000 BE NOT APPROVED.
</t>
  </si>
  <si>
    <t>Reference #56 Moved by: Councillor Bortolin Seconded by: Councillor Holt That the recommendation for the establishment of dedicated funding for annual ward meetings (Budget Issue 2017-0372) in the amount of $27,000 BE APPROVED, and that the amount be increased to $37,000 to allow for an online tool to be implemented to enhance citizen engagement.</t>
  </si>
  <si>
    <t>Decision Number: B33/2017 That with regards to the “Increased costs related to horticultural plant materials” (Budget Issue #2017-0256), that Option 1 (increase of $80,000 to maintain the service level provided by the Parks Department) BE APPROVED as presented in the recommended Budget documents. Carried</t>
  </si>
  <si>
    <t>Reference #118 Moved by: Councillor Kusmierczyk Seconded by: Councillor Bortolin That the recommendation of Fire and Rescue Services for “specialty pay for inland water and ice rescue initiative” (Budget Issue #2017-0085) in the amount of $40,000 BE APPROVED.</t>
  </si>
  <si>
    <t>Decision Number: B36/2017 That the recommendation from the Parks Department for the “establishment of park bench replacement program” (Budget Issue #2017-0318) in the amount of $20,000 BE NOT APPROVED; and further, that administration BE DIRECTED to explore sponsorship opportunities for bench replacements on trails, along with the monument program.</t>
  </si>
  <si>
    <t>Decision Number: B38/2017 That the recommendation from the Human Resources Department for the “establishment of Mental Health Leadership Certificate Program” (Budget Issue #2017-0242) in the amount of $8,000 BE NOT APPROVED.</t>
  </si>
  <si>
    <t>That the recommendation from the Human Resources Department for “enhanced funding for expanded audiogram program for at risk employees” (Budget Issue #2017-0243) in the amount of $16,000 BE NOT APPROVED.</t>
  </si>
  <si>
    <t>Decision Number: B40/2017 That the recommendation from the Engineering Department for the “addition of one Manager, Assets and Projects, Facility Operations” (Budget Issue #2017-0406) in the amount of $120,614 BE NOT APPROVED.</t>
  </si>
  <si>
    <t>Decision Number: B41/2017 That the recommendation from the Parks Department for the “establishment of budget for trail maintenance” (Budget Issue #2017-0259) in the amount of $200,000 BE NOT APPROVED.</t>
  </si>
  <si>
    <t>Decision Number: B42/2017 That the recommendation from the Parks Department for the “addition of one tractor operator for ditch cutting and other priority duties” (Budget Issue #2017-0325) in the amount of $71,862 BE NOT APPROVED.</t>
  </si>
  <si>
    <t>Decision Number: B44/2017 That the recommendation from the Parks Department for the “addition of Horticulturalist III Position dedicated to the Bert Weeks Memorial Garden and Other Riverfront” (Budget Issue #2017-0340) in the amount of $97,487 BE NOT APPROVED.</t>
  </si>
  <si>
    <t>Decision Number: B45/2017 That the recommendation from Fire and Rescue Services for “implementation of a city wide mass notification system” (Budget Issue #2017-0086) in the amount of $65,000 BE NOT APPROVED; and further, that Administration BE DIRECTED to prepare a report outlining any concerns related to a notification system, and to ensure that there is a possible system available that would meet the needs that Council is looking for in emergency situations</t>
  </si>
  <si>
    <t>Decision Number: B46/2017 That the recommendation by the Recreation and Culture Department for the “establishment of a sculpture maintenance budget” (Budget Issue #2017-0102) in the amount of $55,000 BE NOT</t>
  </si>
  <si>
    <t>Decision Number: B47/2017 That with regards to the “increase in contribution from Operating to Capital to maintain current buying power” (Budget Issue #2017-0391), that $1,000,000 BE APPROVED as opposed to the recommended $2,000,000.</t>
  </si>
  <si>
    <t>That the recommendation by the Engineering Department for a “reduction/elimination in part-time students at Little River and Lou Romano Plants” (Budget Issue #2017-0024) in the amount of $25,771 BE NOT ACCEPTED.</t>
  </si>
  <si>
    <t>That the recommendation by the Parks Department for the “conversion of gateway boulevards to turf and rubber mulch” (Budget Issue #2017-0320) in the amount of $61,459 BE APPROVED as presented, save and except Giles Boulevard which is to be omitted from this conversion.</t>
  </si>
  <si>
    <t>Decision Number: B50/2017 That with regards to Budget Issue #2017-0146 “increase monthly parking rates in parking garages and lots”, that the rate BE INCREASED by $10 per month as opposed to the recommended $5 per month resulting in increased revenue totalling $53,100.00</t>
  </si>
  <si>
    <t>Reference #253 Moved by: Councillor Kusmierczyk Seconded by: Councillor Bortolin That the request from the Parks Department for the “establishment of tennis court maintenance budget” (Budget Item #2017-0262) in the amount of $50,000 BE APPROVED.</t>
  </si>
  <si>
    <t>Decision Number: B51/2017 That with regards to Budget Item #2017-0159 “Projected Cost Increases for firefighters WSIB Occupational Illness and Disease Liabilities”, that $800,000 BE APPROVED as opposed to the recommended $1,000,000.</t>
  </si>
  <si>
    <t>Decision Number: B27/2017 A. THAT City Council RECEIVE the 2017 recommended budget documents that are reflective of a $6,743,363 or 1.7% increase to the levy requirements related to City departments as amended;</t>
  </si>
  <si>
    <t>11.3 2017 5 Year Capital Budget Moved by: Councillor Francis Seconded by: Councillor Marra Decision Number: B54/2017 THAT Council RECEIVE the 2017 Capital Budget 5-year Capital Plan documents reflective of $548,109,000 in total funding;</t>
  </si>
  <si>
    <t>Project #OPS-004-17 – Monitoring Cameras Moved by: Councillor Kusmierczyk Seconded by: Councillor Bortolin That with regards to Project #OPS-004-17 – Monitoring Cameras, that Administration BE DIRECTED to not implement use of monitoring cameras totalling $50,000 at this time, in order to assess the impact of the bulk item pickup program first.</t>
  </si>
  <si>
    <t>Decision Number: B56/2017 That the “Proposed 2017 Enhanced Capital Budget” as presented by Mayor Dilkens for $10 million unallocated dollars in the Capital Budget and attached as Appendix A BE APPROVED as presented, in the form of placeholder allocations in the budget, with reports to BE PREPARED for Council’s consideration.</t>
  </si>
  <si>
    <t>Decision Number: B7/2017 I. THAT City Council RECEIVE the updated 2017 Sewer Surcharge Budget and 4-Year Sewer Surcharge Forecasts (2018-2021) as presented in Appendix A of the report; and</t>
  </si>
  <si>
    <t>Decision Number: CR57/2017 THAT the correspondence from the Royal Canadian Legion Ontario Command regarding the 4th annual Military Service Recognition Book, BE RECEIVED for information; and further, THAT APPROVAL BE GIVEN for a half page colour ad in the “Military Service Recognition Book” in the amount of $895.00 (cost of $792.04 plus $102.96 HST), and that this amount BE CHARGED to the Budget Stabilization Reserve (BSR) Fund.</t>
  </si>
  <si>
    <t>Decision Number: CR75/2017 That report CR629/2016 George Avenue and Ypres Street Petition BE RECEIVED for information.</t>
  </si>
  <si>
    <t>That the report of the City Engineer dated February 1, 2017 entitled “Ouellette Avenue Enhanced Streetscape Improvements – Phase 6 – Wyandotte Street to Elliot Street” BE DEFERRED for one month to allow for consultation with the cycling groups and for administration to recommend opportunities to incorporate bike paths in this proposal.</t>
  </si>
  <si>
    <t>Decision Number: CR107/2017 I. That the Downtown Windsor Streetscape Modifications – Phase 6 Traffic Assessment (Appendix 1) completed by Dillon Consulting, dated January 31, 2017 and the Enhanced Concept Design as shown in Appendix 2 - Schedule ‘A’ BE ADOPTED by the City Council.</t>
  </si>
  <si>
    <t>That the report of the Social Development, Health and Culture Standing Committee of its meeting held February 1, 2017 regarding “Request for Waiver of Fees for Diving Plongeon Canada”, BE REFERRED to administration to allow for consideration as to how other groups that use the subject pool can be granted a waiver of fees during the subject time frame, and in a fair and equitable manner.</t>
  </si>
  <si>
    <t>That the request of Diving Plongeon Canada (DPC), to have their facility access fees be waived, up to an upset limit of $25,000 per year, for a three year period at the Windsor International Aquatic and Training Centre (WIATC) for the Windsor Dive Club BE APPROVED; and further, That the Chief Administrative Officer and City Clerk BE AUTHORIZED to execute and sign the agreement, satisfactory in technical content to the Executive Director of Recreation and Culture, in financial content to the Chief Financial Officer and City Treasurer, and in form to the City Solicitor</t>
  </si>
  <si>
    <t xml:space="preserve">10.3 CQ49-2016 Karen Street One-Way - Ward 9 That Karen Street BE DESIGNATED a one-way street north-bound.
</t>
  </si>
  <si>
    <t>Decision Number: CR110/2017 That Rule 13.9 of the Procedure By-law regarding business not already before Council BE WAIVED to permit the introduction of a motion for consideration without prior notice regarding the report of the City Engineer dated February 17, 2017 entitled “Sandwich Street Roundabout – Ward 2”.</t>
  </si>
  <si>
    <t>Decision Number: CR119/2017 That City Council DIRECT Administration to undertake a review of the 2017 Vacancy Rebate Program, as outlined in the report of the City Treasurer dated √February 2, 2014√ √February 14, 2017√, with the amendment that the review be focused at this time on only those businesses within the Downtown Windsor Business Improvement Area as opposed to city-wide; and further, That Administration BE DIRECTED to report back to Council on the breakdown of applications received per ward and if possible whether the applicant is a City resident.</t>
  </si>
  <si>
    <t>Assigned to City Solicitor Asks that Administration be directed to report back to Council on the process by which the City of Windsor can issue an RFP for the sale of the Pelissier Street Parking Garage while establishing a policy of assuring its use and management abide by the city’s Official Plan.</t>
  </si>
  <si>
    <t>Decision Number: CR180/2017 ETPS 446 1. THAT the report of the City Clerk/Licence Commissioner dated November 8, 2016, entitled “Regulation of Transportation Network Companies Study – Final Review and Recommendations” BE RECEIVED;</t>
  </si>
  <si>
    <t>That the following proposed motion by Councillor Marra put forward at the March 27, 2017 meeting of Council BE DEFERRED for 12 months to allow for data to be collected and reported to Council: That any vehicles licensed through the newly-adopted TNC regulations also INCLUDE a stipulation that require in-car cameras.</t>
  </si>
  <si>
    <t>That any vehicles licensed through the newly-adopted TNC regulations also INCLUDE a stipulation that requires in-car security cameras</t>
  </si>
  <si>
    <t>Decision Number: CR189/2017 That the correspondence from the Consultant/Executive Director of Windsor Pride regarding “lease termination at 422 Pelissier Street” BE REFERRED to Administration to determine, in consultation with Windsor Pride, actual moving expenses, and that a report BE PREPARED for Council’s final approval of this reques</t>
  </si>
  <si>
    <t>Decision Number: CR216/2017 ETPS 480 That the report of the Environment, Transportation and Public Safety Standing Committee of its meeting held February 22, 2017 regarding “Transit Windsor – Complimentary Charter Request” BE RECEIVED; and further, that the request for complimentary charter service on April 23, 2017 for an Arbor Week Earth Day event BE APPROVED and that this amount (an upset limit of $1,500) BE CHARGED to the Budget Stabilization Reserve Fund (BSR).</t>
  </si>
  <si>
    <t>Decision Number: CR187/2017 That City Council ENDORSE the submission of a proposal to host the 2022 Can-Am Police-Fire Games and AUTHORIZE the Sports Tourism Officer to submit such proposal subject to approval by the City Treasurer regarding financial content, City Solicitor regarding legal content, and the Executive Director of Recreation and Sport Tourism Officer as to technical content, as may be required</t>
  </si>
  <si>
    <t>Decision Number: CR232/2017 That Administration BE DIRECTED to prepare a report on options for and financial benefits of establishing a fee schedule for event only parking at the WFCU Centre.</t>
  </si>
  <si>
    <t>7.1.7 Request to increase the spatial limits to preserve Eagle nesting sites. Moved by: Councillor Payne Seconded by: Councillor Kusmierczyk That the correspondence from Anne Canniff requesting that current spatial limits be increased to preserve the integrity of nesting sites of eagles (bald and golden), as well as other migratory birds‘ nesting sites, BE RECEIVED, and further, that Administration BE DIRECTED to prepare a report regarding this request for Council’s consideration.</t>
  </si>
  <si>
    <t xml:space="preserve">8.8 Upper Little River Master Plan Environmental Assessment - Filing the Notice of Study Completion Ward 9  That the Report of the Environment, Transportation and Public Safety Standing Committee of its meeting held March 22, 2017 regarding “Upper Little River Master Plan Environmental Assessment – Filing the Notice of Study Completion”, BE DEFERRED for 4 weeks to allow for John Henderson, Water Resources Engineer, ERCA to meet with William Balacz, property owner, for the purposes of attempting to resolve outstanding issues and concerns.
</t>
  </si>
  <si>
    <t>Decision Number: CR247/2017 1. That Administration BE DIRECTED to finalize the Upper Little River Master Plan Environmental Assessment, with recommendations supporting the preferred solution (Alternative 6) identified by Stantec Consulting Ltd.; and further, 2. That Administration BE DIRECTED to issue the Notice of Study Completion for the Upper Little River Master Plan Environmental Assessment as per the Municipal Class Environmental Assessment Planning Process to commence the 30-day review period immediately following finalizing the Environmental Assessment.</t>
  </si>
  <si>
    <t>10.3 That Council RECEIVE FOR INFORMATION the report from the Human Resources Department with respect to information on the 1 year EPI-pen pilot project proposal; and further, That City Council APPROVE one time BSR funding to an upset limit of $2,500 to cover expenditures related to the 1 year Pilot Project for EPI-Pens, with the location being the Forest Glade Community Centre located at 321 Forest Glade Drive, as outlined in the report</t>
  </si>
  <si>
    <t>Decision Number: CR254/2017 That City Council APPROVE the following recommendations for purposes of calculation of the 2017 Property Tax Rates:</t>
  </si>
  <si>
    <t>Decision Number: CR244/2017 That City Council APPROVE the recruitment for a temporary project manager position for a period of up to twelve months for the purpose of the Electronic File Transfer System Upgrade and Payment Card Industry project; and, That the costs, to a maximum of $100,000 BE FUNDED from the Budget Stabilization Reserve.</t>
  </si>
  <si>
    <t>7.1.5 Request for an extension of the lease to December 31, 2017. Moved by: Councillor Kusmierczyk Seconded by: Councillor Marra That Rule 6.5 of Procedure By-law 98-2011 BE WAIVED to allow for Item 7.1.5 (request for an extension of leased properties located on the ground floor of the Pelissier Street Parking Garage to December 31, 2017) to BE MOVED to the regular agenda item portion of the meeting and to allow for delegations.</t>
  </si>
  <si>
    <t>That the correspondence from Youssef Gereige (Youssef Hair Boutique); Bob Williams (Windsor Pride Community Centre); and Morely Bowman (Canada South Festival Network) requesting an extension of their leased properties, located on the ground floor of the Pelissier Street Parking Garage to December 31, 2017 BE RECEIVED, and further, that an extension BE GRANTED to the end of 2017, as requested</t>
  </si>
  <si>
    <t>7.1.6 Request to adopt a blood donor clinic. Moved by: Councillor Payne Seconded by: Councillor Gignac That the correspondence from Partners for Life entitled “Adopt a Blood Donor Clinic in Your Community” BE NOTED AND FILED.</t>
  </si>
  <si>
    <t>That the report of the Executive Director of Human Resources dated March 31, 2017 entitled “Response to CR114/2016 &amp; CR115/2016 – Park Patrol and Enforcement of Dog Leash By-law (245-2004)” BE RECEIVED, and further, that $5000. BE ALLOCATED for 2017 from the Budget Stabilization Reserve Fund to allow for continued overtime funding of enforcement officers to do blitzes of city parks to enforce the Dog Leash By-law, and that Administration BE DIRECTED to Minutes City Council Monday, prepare a report for 2018 budget deliberations with options to make this overtime enforcement permanent</t>
  </si>
  <si>
    <t>Decision Number: CR288/2017 That the design elements for the “Gateway and Roundabout” project at the intersection of University Avenue W. and Riverside Drive, as listed in Appendix “A”, BE APPROVED in accordance with the Ontario Heritage Act, Part V and the Sandwich Heritage Conservation District Policies, section 4.5 Public Realm; and, That the City Planner BE AUTHORIZED to approve minor changes to the design that affect the heritage sensitive elements of the roundabout design.</t>
  </si>
  <si>
    <t>Decision Number: CR289/2017 That the statue/monument of Tecumseh/Brock BE PLACED at the Sandwich Gateway and Roundabout, University Avenue and Riverside Drive.</t>
  </si>
  <si>
    <t>8.5 That Administration BE DIRECTED to provide the potential 2018 cycling infrastructure projects to the Windsor Bicycling Committee for their input and consultation prior to the 2018 Capital Budget deliberations.</t>
  </si>
  <si>
    <t>Decision Number: CR314/2017 ETPS 491 That the report of the City Engineer dated February 13, 2017 entitled “Lonsdale Crescent Proposed Parking Changes” BE RECEIVED; and further,</t>
  </si>
  <si>
    <t>Decision Number: CR315/2017 ETPS 496 That the report of the Environment, Transportation and Public Safety Standing Committee of its meeting held April 19, 2017 regarding “Parking Clearances Required for Multi-Use Recreational  Trail Crossings – Additional Locations” BE DEFERRED to a future meeting of Council to allow for delegations to be in attendance and be heard on this matter.</t>
  </si>
  <si>
    <t>Decision Number: CR319/2017 That Rule 13.9 of the Procedure By-law BE WAIVED to permit the introduction of a motion for consideration without prior notice regarding the 2017 Mastercard Memorial Cup winning Windsor Spitfires victory parade and banners.</t>
  </si>
  <si>
    <t>Decision Number: CR362/2017 ETPS 499 That the report of the Environment, Transportation and Public Safety Standing Committee of its meeting held May 17, 2017 regarding “Report No. 67 of the Windsor Bicycling Committee regarding the Windsor Loop and closing of the gap between St. Rose and George Avenue”, BE REFERRED to administration to first await completion of the Active Transportation Master Planning Study, which was confirmed for commencement via CR340/2017.</t>
  </si>
  <si>
    <t>Decision Number: CR363/2017 ETPS 503 That the report of the Environment, Transportation and Public Safety Standing Committee of its meeting held May 17, 2017 regarding “CQ56-2016 Wyandotte Street East Windsor Loop connection” BE REFERRED to administration to first await completion of the Active Transportation Master Planning Study, which was confirmed for commencement via CR340/2017.</t>
  </si>
  <si>
    <t>Decision Number: CR366/2017 That City Council ENDORSE Riverside Minor Baseball Association’s proposal to enter into an agreement with the City of Windsor, for the former Riverside Arena land only, and subject to the following:</t>
  </si>
  <si>
    <t>8.22 Parking Clearances Required for Multi-Use Recreational Trail Crossings – Additional Locations - City Wide Decision Number: CR400/2017 ETPS 496 That the report of the City Engineer dated January 3, 2017 entitled Parking Clearances Required for Multi-Use Recreation Trail Crossings Additional Locations BE NOTED AND FILED.</t>
  </si>
  <si>
    <t>Away on City Business</t>
  </si>
  <si>
    <t>Acting Mayor</t>
  </si>
  <si>
    <t>Decision Number: CR387/2017 1. That City Council APPROVE the projects identified in this report for submission to the Ontario Municipal Commuter Cycling (OMCC) Program; and, 2. That the following two projects BE ADDED to the approved submission list for the Ontario Municipal Commuter Cycling (OMCC) Program:</t>
  </si>
  <si>
    <t>Asks Administration that in the hope of stimulating and encouraging cycling in Windsor safely and economically it is being asked to identify some of the existing high traffic zones and to allow the adjacent sidewalks as share ways for both pedestrians and cyclists. It is being asked if the process can be initiated by selecting one or more critical areas that are too risky for cyclists as a pilot study. The aim of the study is to improve cycling safety by an amendment to the existing City cycling By-law.</t>
  </si>
  <si>
    <t>8.20 Pillette Avenue Bicycle Lanes &amp; On-Street Parking – Wards 5, 6 &amp; 8 Moved by: Councillor Marra Seconded by: Councillor Sleiman That the report of the City Engineer dated June 9, 2017 regarding Pillette Avenue Bicycle Lanes &amp; On-Street Parking BE DEFERRED to a future meeting, so that the report can be considered as part of the Active Transportation Study which is currently underway.</t>
  </si>
  <si>
    <t>That Items 8.3, being the report of the City Engineer dated July 24, 2017 regarding Award of Tender 12-17-Kamloops Street Trunk Sewer and Marentette Avenue Reconstruction, Item 8.4 being the report of the City Engineer dated July 20, 2017 regarding Ouellette Avenue Enhanced Streetscape Improvements Phase 6- Wyandotte Street to Elliot Street Tender 31-17, and item 8.5 being the report of the City Engineer dated July 26, 2017 regarding Award of tender #95-17 – Pelissier Parking Garage Ground Level Conversion BE REFERRED back to Administration to prepare a report providing information regarding the re-tendering process of these projects to attempt to mitigate costs</t>
  </si>
  <si>
    <t>8.4 That the report of the City Engineer dated July 20, 2017 regarding Ouellette Avenue Enhanced Streetscape Improvements Phase 6- Wyandotte Street to Elliot Street Tender 31-17 BE DEFERRED to the August 28, 2017 City Council Meeting to provide a report detailing the amount of the streetscape project that can be completed utilizing the original budget as set out by Council.</t>
  </si>
  <si>
    <t>yay</t>
  </si>
  <si>
    <t>Decision Number: CR467/2017 That the report of the City Planner dated May 30, 2017 regarding Response to CQ51/2016 – Regarding alteration of existing by-laws in an effort to minimize or eliminate the development of “snout houses” as suggested by Windsor Police Services BE NOTED AND FILED; and, Correction That administration MEET with Mr. Jean to determine the most efficient way to offset costs of Planning Application(s) to ease restrictions related to Thrust Garages in Mr. Fayez’s Howard Avenue development, or whatever other options he has available to him that might incur costs.</t>
  </si>
  <si>
    <t>That the report of the City Engineer dated June 9, 2017 regarding Pillette Avenue Bicycle Lanes &amp; On-Street Parking – Wards 5, 6 &amp; 8. BE NOTED AND FILED.</t>
  </si>
  <si>
    <t>Decision Number: CR468/2017 1. That Parking By law 9023 BE AMENDED as listed and attached in Appendix 1 of this report, and 2. That the City Solicitor BE DIRECTED to prepare the necessary documents to amend the by law;</t>
  </si>
  <si>
    <t>That Administration BE DIRECTED not to bring forward any further reports regarding implementation of cycling infrastructure prior to the completion of the Active Transportation Study.</t>
  </si>
  <si>
    <t>Decision Number: CR469/2017 I. That the following low tender BE ACCEPTED: TENDERER: J &amp; J Lepera Infrastructures Inc. 4405 Seventh Concession Road Windsor, ON N9A 6J3 TENDER NO.: 31-17 TOTAL TENDER PRICE: $6,275,009 (excluding HST) and that the Chief Administrative Officer and City Clerk BE AUTHORIZED to sign a contract with the low bidder, satisfactory in technical content to the City Engineer, in financial content to the City Treasurer, and in form to the City Solicitor. The costs will be charged to chartfield 007-5410-9998-02942-7143003</t>
  </si>
  <si>
    <t>Decision Number: CR514/2017 That the report from the Parks Department dated August 10, 2017 regarding holiday lighting displays in Jackson Park and other city holiday displays BE RECEIVED for information; and further</t>
  </si>
  <si>
    <t xml:space="preserve">8.2 That an exemption from the Demolition Control By-law 20-2007, by Ken Carter, on behalf of the Canadian Transit Company (CTC), owner of the residential building located at 862 Mill Street BE APPROVED to allow for the issuance of a demolition permit to demolish the subject structure. </t>
  </si>
  <si>
    <t>Decision Number: CR487/2017 I. That the Official Plan Amendment shown in Appendix B to the Memo dated August 10, 2017 regarding new land use policy and schedule applicable to off-street parking areas within Traditional Commercial Streets BE ADOPTED</t>
  </si>
  <si>
    <t>CQ 37-2017: Assigned to City Engineer Administration work with Mr. Horrobin of the Windsor Police Services to review and report back on safety concerns on Banwell Road - from Tecumseh Road East to EC Row - as a result of the absence of street lighting and bring forward a plan and timetable to address the concerns.</t>
  </si>
  <si>
    <t>CQ 38-2017: Assigned to City Engineer Administration report back on the current education and outreach strategy for the Basement Protection Subsidy Program - including the components of this strategy, examples of content, metrics of effectiveness (e.g. YouTube views; Social Media views) and recommendations for improvements including best practises from other cities.</t>
  </si>
  <si>
    <t>Decision Number: CR577/2017 That the Retail Investment Grant Program identified as item 9.2.6 in the amended Downtown Windsor Enhancement Strategy and Community Improvement Plan BE APPROVED as presented. Carried. Moved by: Councillor Bortolin Seconded by: Councillor Marra That the Little Things Matter Program—Community Benefit Grant identified as item 9.2.7 in the amended Downtown Windsor Enhancement Strategy and Community Improvement Plan BE APPROVED as presented.</t>
  </si>
  <si>
    <t>Decision Number: CR578/2017 That Administration BE REQUESTED to provide a report back to Council regarding the possibility of modifying the existing Ward Fund Policy to include using funding for various community projects in addition to Capital Projects as stipulated in the existing Ward Fund Policy. Carried. Moved by: Councillor Bortolin Seconded by: Councillor Marra That the Neighbourhood Residential Micro-Grant Program identified as item 9.2.8 in the amended Downtown Windsor Enhancement Strategy and Community Improvement Plan BE APPROVED as presented.</t>
  </si>
  <si>
    <t>That the Commercial Alley Enhancement Program identified as item 9.2.9 in the amended Downtown Windsor Enhancement Strategy and Community Improvement Plan BE APPROVED as presented</t>
  </si>
  <si>
    <t>Decision Number: CR610/2017 That the report of the City Clerk dated September 7, 2016 entitled “Residential Rental Licensing” BE DEFERRED for one month to allow for Administration to review the City of Kingston’s experience with rental properties and the process they are undertaking and bring back suggestions perhaps through zoning and the Official Plan on how to address the numerous concerns raised by residents and address expansions and even location of particular housing or lodging homes, throughout the entire city</t>
  </si>
  <si>
    <t>Decision Number: CR611/2017 That the report of the City Planner dated February 13, 2017 entitled “Residential Rental Enforcement and Future Zoning” BE DEFERRED for one month to allow for Administration to review the City of Kingston’s experience with rental properties and the process they are undertaking and bring back suggestions perhaps through zoning and the Official Plan on how to address the numerous concerns raised by residents and address expansions and even location of particular housing or lodging homes, throughout the entire city</t>
  </si>
  <si>
    <t>Decision Number: CR615/2017 That the report of the City Engineer dated September 26, 2017 entitled “Current Model Home Process” BE RECEIVED for information; and further, That the request referred to in the administrative report to construct a model home on a proposed development site ahead of the approved servicing plans and without any sewers, water, hydro or gas services BE APPROVED.</t>
  </si>
  <si>
    <t>Decision Number: CR650/2017 That the report of the Manager, WFCU Centre &amp; Recreation Facilities dated September 15, 2017 entitled “Windsor Express Proposal” BE REFERRED to the 2018 budget deliberations process.</t>
  </si>
  <si>
    <t>7.1.6 Windsor Historical Society Veterans Memories Project Sponsorship Request. Moved by: Councillor Holt Seconded by: Councillor Marra That City Council APPROVE the expenditure of $500.00 requested by the Windsor Historical Society for sponsorship of a table at the luncheon to be held on Friday, November 10th, 2017 related to the Veterans Memories Project.</t>
  </si>
  <si>
    <t>7.1.8 That Legal Assistance Windsor BE PERMITTED to make a presentation at a future meeting of City Council regarding the “I AM AFFECTED” campaign which raises awareness regarding the Canadian Indian Residential School System.</t>
  </si>
  <si>
    <t>Decision Number: CR659/2017 That By-Law No. 8156 being a by-law for prohibiting, regulating and restricting the keeping of animals within the City</t>
  </si>
  <si>
    <t>Decision Number: CR701/2017 That Rule 13.9 of the Procedure By-law regarding business not already before Council BE WAIVED to permit the introduction of a motion for consideration without prior notice regarding a complaint to the Integrity Commissioner.</t>
  </si>
  <si>
    <t>Decision Number: CR702/2017 That the Integrity Commissioner for the City of Windsor BE DIRECTED to investigate, in accordance with the complaint protocol for members of Council and others governed by the Code of Conduct, the statement made by Councillor Rino Bortolin and published in the Windsor Star on October 18, 2017, wherein the Councillor stated, “there is no money for a $3,000 alley light where that person got beat up and raped last week.</t>
  </si>
  <si>
    <t>That Administration BE DIRECTED to bring back a draft by-law for licensing of residential rental properties, taking into consideration current by-laws in Waterloo, Oshawa, London and others, for Council’s consideration; and further, That City Council SUPPORT the establishment of a future city wide rezoning by-law amendment as to establish a ratio limiting the number of bedrooms to a dwelling’s floor area, and that this amendment be supported by Official Plan changes that address the proper density in neighbourhoods, and steers residential intensification to areas that can support increased densities.</t>
  </si>
  <si>
    <t>That Council NOTE AND FILE the report of Administration dated September 7, 2016 entitled “Residential Rental Housing” for information; and, That Council NOTE AND FILE the report 16750 dated September 20, 2013 entitled “Lodging House OPA &amp; ZBA in response to Council’s motions M420-2012 and M421-2012” from the Planning and Economic Development Standing Committee, enclosed herein as Appendix A; and, That the continued use of existing by-laws to address property standards, noise and parking issues with respect to residential rental units BE REAFFIRMED; and, That Administration EXPLORES and BRING FORWARD recommendations in the approach to supplement the nature of available education and information on the supply and operation of Residential Rental Housing units for landlords, students, and other tenants.</t>
  </si>
  <si>
    <t>If the pilot programme described in Recommendation II is implemented, that the City Solicitor BRING FORWARD a report to Council after two (2) years programme completion outlining the impacts of the increased enforcement and any recommendations for the future.</t>
  </si>
  <si>
    <t>That Administration BE DIRECTED to bring back a draft residential rental licensing regime for Council’s consideration; and further, That City Council SUPPORT the establishment of a future city wide rezoning by-law amendment as to establish a ratio limiting the number of bedrooms to a dwelling’s floor area, and that this amendment be supported by Official Plan changes that address the proper density in neighbourhoods, and steers residential intensification to areas that can support increased densities.</t>
  </si>
  <si>
    <t>Decision Number: CR734/2017 That the report of the City Clerk dated September 7, 2016 entitled “Residential Rental Licensing”, and the report of the City Planner dated February 13, 2017 entitled “Residential Rental Enforcement and Future Zoning” BE DEFERRED to allow for all members of Council to be in attendance</t>
  </si>
  <si>
    <t>That Council DIRECT Administration to HALT the demolition of the off-road cycling course at Little River Corridor Park in order to provide Administration with time to REVIEW the existing course, CONSULT with different City departments, CONSULT with the off-road cycling community and experts, and BRING BACK A REPORT with options and recommendations to City Council regarding the future of this course and/or alternate courses</t>
  </si>
  <si>
    <t>Decision Number: CR761/2017 That the report of the Manager, Arena’s and WFCU Centre, dated November 23, 2017 entitled “Concession Group Canada Inc. (CGC) Request for Agreement Amendments” BE RECEIVED; and further, That this report BE REFERRED back to Administration to allow for Administration to re-engage with the proponent for the purpose of including a mechanism that would allow the City to annually review finances through audited financial statement process and that this come back to Council as quickly as possible.</t>
  </si>
  <si>
    <t>Decision Number: CR747/2017 Subject to being awarded the 2022 CAN-AM Police-Fire Games; That the Mayor BE AUTHORIZED to sign the host agreement which has been approved as to form by the City Solicitor, financial content by the City Treasurer and technical content by the Sports Tourism Officer; and further, If Windsor is awarded the Games, that Administration BE DIRECTED to submit all required reports, including the final report, within the timelines specified in the Agreement.</t>
  </si>
  <si>
    <t>Decision Number: CR764/2017 That Administration BE DIRECTED to report back to Council on options in developing a Sports Tourism Strategic Plan which would determine goals and metrics to be used to determine successes as well as establishing an annual budget.</t>
  </si>
  <si>
    <t>Decision Number: CR768/2017 I. That the following low Tender No. 100-17 for general contracting services for the proposed John Muir Branch/Sandwich Library Project BE ACCEPTED:</t>
  </si>
  <si>
    <t>Decision Number: CR777/2017 That the report of the Senior Manager Traffic Operations, Parking and Transportation Planning dated December 1, 2017 entitled “CQ45-2017 Parking Garage Improvements” BE RECEIVED; and further, That Administration BE DIRECTED to proceed with renovations to the Goyeau and Pelissier Street Parking Garages, as outlined under the financial matters section of the administrative report (page</t>
  </si>
  <si>
    <t>That the remaining $800,000 in proceeds from the sale of the Canderel Parking Garage BE MOVED into the off-street parking reserve fund.</t>
  </si>
  <si>
    <t>Decision Number: CR3/2018 That the Center for Public Safety Excellence (CPSE) BE ENGAGED at a cost of $20,286 USD plus applicable taxes to develop and produce a community driven strategic plan; and, Minutes That Council APPROVE a pre-commitment of $30,000 which is currently recommended in the 2018 6-Year Capital Budget for the WFRS-Development of the Strategic Plan Project (FRS-008- 18); and, That the CAO and City Clerk BE AUTHORIZED to sign the Agreement, satisfactory in form to the City Solicitor, in financial content to the City Treasurer, and in technical content to the Fire Chief or designate.</t>
  </si>
  <si>
    <t>Decision Number: CR19/2018 That Rule 13.9 of the Procedure By-law BE WAIVED to permit the introduction of a motion for consideration without prior notice regarding an amendment to By Law 8156 A By-law for prohibiting, regulating and restricting the keeping of animals within the City of Windsor or defined areas thereof.</t>
  </si>
  <si>
    <t>Decision Number: CR20/2018 That the following notice of motion presented by Councillor Payne at the January 8, 2018 meeting of Council, BE REFERRED to Administration to allow for a review and REPORT BACK to Council on how this may or may not work in the context of the City of Windsor operationally, as well as input from the Humane Society:</t>
  </si>
  <si>
    <t>5.8. Quality Assurance Program Progress Report as DIRECTED under Council Decision Number B17/2017 - City Wide Moved by: Councillor Kusmierczyk Seconded by: Councillor Holt That a Quality Assurance Technician BE HIRED on a full time basis and a progress report BE PROVIDED for the 2019 Budget deliberations.</t>
  </si>
  <si>
    <t>5.10. CQ40-2017 Recommended Staff Levels to Support the More Timely Processing of Traffic Calming Requests - CITY-WIDE Moved by: Councillor Holt Seconded by: Councillor Bortolin That an Active Transportation Coordinator position BE ADDED to the Public Works staff compliment in the amount of $125,506 (Issue Reference #2018-0065).</t>
  </si>
  <si>
    <t>Decision Number: B26/2018 THAT the report from the Manager, WFCU Centre and Recreation Facilities dated September 15, 2017 regarding the proposal from the Windsor Express for an amendment to their agreement for the use of the WFCU Centre BE NOTED AND FILED.</t>
  </si>
  <si>
    <t>Decision Number: B34/2018 ETPS 550 THAT Administration BE AUTHORIZED to hire a Cost Consultant to prepare a cost analysis for the repair and rehabilitation of the existing Greenhouse Complex at Lanspeary Park; and further, THAT the consultant’s analysis also PROVIDE costs required to replace and relocate the Greenhouse Complex to Jackson Park; and, THAT subject to City Council approval of the recommended 2018 6 year capital budget, that the $150,000 in funding allocated in 2020 for this project be PRECOMMITTED for use in 2018 to allow the project to commence; and, THAT the results of the cost analysis BE REPORTED to Council with options for the City’s greenhouse operation including a business case considering both capital and operating cost impacts which will be the subject of future budget deliberations.</t>
  </si>
  <si>
    <t>Decision Number: B36/2018 THAT City Council RECEIVE Administration’s report in response to CR 578/2017 which requested a report regarding the possibility of modifying the existing Ward Fund Policy to include the use of Ward Funds to fund various community projects in addition to Capital Projects as stipulated in the existing Ward Fund Policy; and, THAT City Council AMEND, if any, the Ward Fund Policy as detailed in this report to allow ward funds to be used to fund initiatives undertaken by Community Based Groups.</t>
  </si>
  <si>
    <t>Decision Number: B52/2018 That the recommended “Addition of Two Fire Prevention Officer Positions” (Budget Issue #2018- 0016) in the amount of $315,291 BE NOT APPROVED. Carried. At the request of Councillor Marra, a recorded vote is taken on this matter</t>
  </si>
  <si>
    <t>Decision Number: B56/2018 That the recommended “Addition of Cultural Initiatives Coordinator” (Budget Issue #2018-0235) in the amount of $93,736 BE NOT APPROVED.</t>
  </si>
  <si>
    <t>Decision Number: B57/2018 That the recommended “Increase in Facility Maintenance at Transit Properties” (Budget Issue #2018-0211) in the amount of $81,219 BE NOT APPROVED.</t>
  </si>
  <si>
    <t>Decision Number: B58/2018 That the recommended “Additional Library Service Representative Position at the Tech Hub Station” (Budget Issue #2018-0287) in the amount of $63,251 BE NOT APPROVED.</t>
  </si>
  <si>
    <t>Decision Number: B59/2018 That the recommended “Implementation of Tree Mulch Program” (Budget Issue #2018-0271) in the amount of $54,541 BE NOT APPROVED.</t>
  </si>
  <si>
    <t>Decision Number: B62/2018 That the recommended “Increase of the Arts Culture and Heritage Funding” (Budget Issue #2018- 0241) in the amount of $12,800 BE NOT APPROVED.</t>
  </si>
  <si>
    <t>Decision Number: B63/2018 That the recommended “Increase in Environmental Master Plan Budget” (Budget Issue #2018- 0249) in the amount of $10,000 BE NOT APPROVED. Carried.</t>
  </si>
  <si>
    <t>Reference #215 Parking Revenue Increase for Monthly Rate Adjustment in Garages and Lots Moved by: Councillor Bortolin Seconded by: Councillor Kusmierczyk That with regards to the “Parking Revenue Increase for Monthly Rate Adjustment in Garages and Lots”, that the monthly parking rate BE INCREASED by $10 in garages and lots as per Budget Issue #2018-0172</t>
  </si>
  <si>
    <t>Decision Number: B69/2018 That the requested increase by the “Artcite Inc.” (Budget Issue #2018-0373) in the amount of $1,500 BE NOT APPROVED.</t>
  </si>
  <si>
    <t>Operating Budget</t>
  </si>
  <si>
    <t>Capital Budget</t>
  </si>
  <si>
    <t>That $1,600,000 BE REMOVED from the Paul Martin placeholder project #CAO-001-16 originally scheduled for 2019; and, That $500,000 of that amount BE ALLOCATED for redevelopment of the Bruce Park project #PFO00712 in 2019; and, That $1,100,000 of that amount BE ALLOCATED for minor alley repairs Project #OPS-001-11 for 2019.</t>
  </si>
  <si>
    <t>That the amount of $566,000 originally allocated in the enhanced Capital Budget for the reconstruction of Annie Street, Reginald Street and Maitland Avenue BE UTILIZED for the Engineering and design plans for the proposed Fontainebleau Community Centre.</t>
  </si>
  <si>
    <t>Decision Number: CR47/2018 That the report of the Manager of Traffic Operations dated March 31, 2017, entitled CQ5-2017 - Traffic Signal Warrants - Devonwood/Division and Lone Pine/Provincial - Ward 9, the report of the Manager of Traffic Operations dated August 28, 2017, entitled Supplementary Report to CQ5-2017 – Devonwood at Division – Traffic Signals, and the report of the Fire Chief dated December 1, 2017 entitled CQ5-2017, Traffic Signal Warrants, Devonwood/Division and Lone Pine/Provincial - Ward 9 (S 60/2017) and Supplementary Report to CQ5-2017 – Devonwood at Division – Traffic Signals, (S164/2017) BE RECEIVED for information.</t>
  </si>
  <si>
    <t>11.1 That the installation of traffic signals at Lone Pine Road and Provincial Road, BE APPROVED, subject to a REPORT BACK on the estimated cost; and further, That a report BE PREPARED on the details and estimated costs of traffic signals at Devonwood and Division Road.</t>
  </si>
  <si>
    <t>Decision Number: CR62/2018 That City Council APPROVE a total maximum contribution of $120,000 from the Events, Bids and Sports Tourism capital project (ID#7121026) for a portion of the bid cost for the Mackenzie Tour to be expended as follows $50,000 in 2018, $40,000 in 2019 and $30,000 in 2020. Carried.</t>
  </si>
  <si>
    <t>nay</t>
  </si>
  <si>
    <t>Decision Number: CR59/2018 That City Council RECEIVE the memo of the Manager of the WFCU Centre and Arenas dated January 5, 2018 in response to Council's direction on December 18, 2017 to provide enhancements to Concession Group Canada's (CGC) delivery model for concession operations and further,</t>
  </si>
  <si>
    <t>11.4 That the Clerk BE AUTHORIZED to issue a Notice of Intention to Designate the Iona College/Stuart-Macdonald House, 208 Sunset Avenue.</t>
  </si>
  <si>
    <t>11.2 AND 11.3 Rental Licesing and Rental Enforcement</t>
  </si>
  <si>
    <t>Decision Number: CR61/2018 That City Council SUPPORT the establishment of a future city wide zoning by-law amendment as to establish a ratio limiting the number of bedrooms to a dwelling’s floor area, and that this amendment be supported by Official Plan changes that address the proper density in neighbourhoods, and steers residential intensification to areas that can support increased densities;</t>
  </si>
  <si>
    <t>Councillor Holt gives notice that he intends to present a motion for reconsideration at the February 26, 2018 meeting of Council of the following: B46-2015 That Report No. 321 of the Environment, Transportation &amp; Public Safety Standing Committee of its meeting held November 18, 2015 regarding “CQ4-2015 – Wyandotte &amp; Chilver Pedestrian Crossing” BE ADOPTED as follows: That Report S 13/2015 CQ4-2015 – Wyandotte and Chilver Pedestrian Crossing BE RECEIVED for information.</t>
  </si>
  <si>
    <t>Decision Number: CR84/2018 I. That Zoning By-law 8600 BE AMENDED by deleting and replacing Section 20(1)118 as follows: “118. For the lands comprising of Part of Lot 13, Concession 6, designated as Parts 9 to 18 inclusive, Plan 12R-20103, situated on the north side of Holburn Street between Sixth Concession Road and Ducharme Street, the following additional regulations shall apply:</t>
  </si>
  <si>
    <t>Decision Number: CR81/2018 That Report No. 118 of the Windsor Accessibility Advisory Committee indicating: That Administration BE REQUESTED to report back regarding the feasibility and logistics of developing a one year Pilot Program relating to free metered on-street accessible parking in a test area determined by the Traffic Operations Department BE APPROVED</t>
  </si>
  <si>
    <t>ecision Number: CR111/2018 PHED 531 That the application to amend the City of Windsor Official Plan to allow a mid block vehicular access (Commercial Driveway) to Banwell Road (City of Windsor Official Plan, Volume II, Section 2.7.5.8) BE APPROVED, that would allow a right-in and right-out midblock access on Banwell Road, requiring a traffic study and options for enhanced pedestrian safeguards to be submitted by the developer at site plan control;</t>
  </si>
  <si>
    <t>Decision Number: CR85/2018 PHED 543 That the application to amend the City of Windsor Official Plan creating a site specific special policy area that would permit Residential Development within 300m of a Rail Yard BE APPROVED; and,</t>
  </si>
  <si>
    <t>Decision Number: CR64/2018 PHED 541 I. That an amendment to the Zoning By-law 8600 to change the zoning of the land located on the east side of Drouillard Road, between Whelpton Street and Richmond Street, described as Lot 26 on Registered Plan 619, by adding a site specific zoning provision to allow a “lodging house” use as an additional permitted use within the existing building on the subject land BE DENIED.</t>
  </si>
  <si>
    <t>Decision Number: CR106/2018 That the completion of the Tecumseh Road East approved design in the vicinity of Forest Glade BE REFERRED to the 2019 capital budget process, with the aim of accelerating this work as a Council priority project.</t>
  </si>
  <si>
    <t>Decision Number: CR114/2018 That the following motion adopted by City Council on December 21, 20-15 BE RECONSIDERED: B46-2015 That Report No. 321 of the Environment, Transportation and Public Safety Standing Committee of its meeting held November 18, 2015 regarding “CQ4-2015 – Wyandotte &amp; Chilver Pedestrian Crossing” BE ADOPTED as follows: That Report S 13/2015 CQ4-2015 – Wyandotte and Chilver Pedestrian Crossing BE RECEIVED for information.</t>
  </si>
  <si>
    <t>Decision Number: CR115/2018 That the following proposed motion by Councillor Holt BE REFERRED to Administration to allow for Administration to undertake a review as soon as possible utilizing the new warrant study criteria, and that if it meets the new criteria, that it be approved accordingly and to be funded through ward funds:</t>
  </si>
  <si>
    <t>CQ4-2018: Assigned to City Engineer Asks that the forthcoming report on winter control include the feasibility and cost of removing “windrows” at driveways. Although this has been a long time standing issue it is timely to revisit the matter considering our environmental uncertainties created by global warming. Further, our aging population, accommodation for our disabled, safety and liability factors and quality of life are inherent vital considerations.</t>
  </si>
  <si>
    <t>7.3 that the report of the Office of the City Solicitor dated February 16, 2018 entitled “Response to City Council question CQ49/2017 – regarding ways to discourage the use of dark tinted windows on automobiles and the enforcement of the existing law under the Highway Traffic Act of Ontario” BE REFERRED to the April 9, 2018 meeting of Council as a regular agenda item and to allow for delegations on this matter.</t>
  </si>
  <si>
    <t>11.2 That $1,000,000 BE CONFIRMED as the City’s contribution to the overall budget for the design and construction of the first phase (street canopy) of the Wyandotte Town Centre (WTC) Street World Marketplace Project, with an additional $400,000 to be contributed by the WTC BIA; and, That Council APPROVE the project to BE FUNDED from the previously approved total placeholder of $1,000,000 (B56/2017) with any financing charges to be addressed as identified in the Financial Matters section of the administrative report; and, That Administration BE AUTHORIZED to assign a project manager to oversee the design and construction within the public right of way and to liaise with the project consultant (Architecttura) and the WTC BIA; and, That the Chief Administrative Officer and City Clerk BE AUTHORIZED to sign any agreement or application necessary to achieve the above purposes, subject to the contracts being within the approved budget, satisfactory in form to the City Solicitor, in financial content to the City Treasurer, and in technical content to the City Engineer; and further, That proper legal agreements for both the maintenance and replacement of banners BE PREPARED between the City of Windsor and the WTC BIA, with the BIA bearing the costs for both the maintenance and replacements.</t>
  </si>
  <si>
    <t>11.3. Approval of 2018 Enhanced Capital Budget Projects (City-Wide) Moved by: Councillor Bortolin Seconded by: Councillor Kusmierczyk Decision Number: CR123/2018</t>
  </si>
  <si>
    <t>That the following report in response to CQ10-2015 BE RECEIVED; and further, That the recommended amendments to Sign By-law 250-2004 as outlined in Appendix A BE APPROVED; and further, That Administration BE DIRECTED to amend Sign By-law 250-2004; and further, That Administration BE DIRECTED to report back on best practices by other municipalities in terms of time limits for displaying election signs.</t>
  </si>
  <si>
    <t>Decision Number: CR173/2018 That city Council RECEIVE the information contained in teh 2018 Tax Policy Strategic Planning Report; and, That City Council APPOVE the following 8 Guiding Principles which will be used to calculate the 2018 Final property tax rates:</t>
  </si>
  <si>
    <t>That the report of the Engineer II dated February 7, 2018 entitled “CQ39-2017 – Front Yard Parking at 1850 Gladstone Avenue – Ward 4” BE RECEIVED for information; and, That the request to waive the front yard parking by-law for 1850 Gladstone Avenue to allow the homeowner to install a driveway BE APPROVED.</t>
  </si>
  <si>
    <t>Decision Number: CR271/2018 That the Integrity Commissioner’s report to City Council regarding City Council Resolution CR702/2017, dated November 6, 2017, in the matter of a complaint brought pursuant to the Code of Conduct of the City of Windsor against Councillor Rino Bortolin, BE ACCEPTED, and further, that a formal reprimand BE ISSUED, and that Councillor Bortolin BE REQUESTED to apologize to Council in Council Chambers during a Council meeting. Carried.</t>
  </si>
  <si>
    <t>11.1 City Wide Bike Share 1. That City Council ENDORSE the recommendations of the Bike Share Subcommittee; and, 2. That Council APPROVE a City Wide Bike Share Program in principle and that an RFP for a Functional Analysis consisting of a Feasibility Review, Business Plan, Preliminary Station Locations, and Marketing Analysis with an upset cost of $70,000 plus HST be issued and funded by the Bikeways Developments Capital Project 7111031 and that other potential grant funding opportunities also be explored by Administration; and, 3. That the original study undertaken by the Engineering students and updated statistics provided by the University of Windsor Student Alliance BE INCORPORATED into the functional Analysis; and, 4. That City Council AUTHORIZE the CAO and City Clerk to enter into a legal agreement with the successful proponent subject to the cost being within approved budget, being satisfactory in legal content to the City Solicitor, financial content to the City Treasurer, and technical content to the City Engineer 5. That a report BE BROUGHT BACK to City Council with the results and recommendations from the Study</t>
  </si>
  <si>
    <t>That Administration BE DIRECTED to prepare a report for Council’s consideration on a one-year pilot project on a bike sharing program along the riverfront, and taking into consideration lessons learned from the experiences of the University of Windsor Student Alliance.</t>
  </si>
  <si>
    <t>That APPROVAL BE GIVEN for a feasibility study for a Bike Share Program, using any information we can also take from the peer review study that was part of the submission from the University of Windsor.</t>
  </si>
  <si>
    <t>Decision Number: CR273/2018 ETPS 595 That APPROVAL BE GIVEN for a feasibility study for a Bike Share Program, including information taken from the peer review study that was part of the submission from the University of Windsor, and further, that the experiences from the City of Hamilton be used as a guiding document.</t>
  </si>
  <si>
    <t xml:space="preserve">No Recorded Vote </t>
  </si>
  <si>
    <t>No Recorded Vote  Councilor Gignac Absent</t>
  </si>
  <si>
    <t>CR2/2015 That the Chief Administrative Officer and City Clerk BE AUTHORIZED to execute the appended agreement with the Windsor-Essex County Humane Society, satisfactory in form to the City Solicitor, in financial content to the Chief Financial Officer &amp; City Treasurer, and in technical content to the City Clerk/Licence Commissioner.</t>
  </si>
  <si>
    <t>CR8/2015 THAT Council APPROVE the funding of City Funded Agencies, and the Windsor Public Library in 2015 up to a maximum of 50% of the 2014 approved grant amounts as outlined in the report of the Chief Financial Officer &amp; City Treasurer dated December 8, 2014 entitled “2015 Agency Grant Payments”, and further, that the Children’s Safety Village (Crime Prevention Program) BE INCLUDED in this list of funding allocations, and that it BE CHARGED to the Budget Stabilization Reserve Fund.</t>
  </si>
  <si>
    <t>No recorded vote</t>
  </si>
  <si>
    <t>Budget Meeting</t>
  </si>
  <si>
    <t>B7-2015 That the Administrative Accepted issue #2015-0038 of the Office of the City Engineer to eliminate the 1st hour free parking as referenced in the 2015 Operating Budget (Accepted page 140) BE NOT APPROVED; and That Administration BE DIRECTED to eliminate one hour free parking at the Goyeau and Pelissier Street parking garages effective January 1, 2016.</t>
  </si>
  <si>
    <t>B8-2015 That the proposed discounted non-prime time rate of $90.00/hour for the arena ice rental as outlin</t>
  </si>
  <si>
    <t>B12-2015 That the Administrative Accepted issue #2015-0373 pertaining to an increase in on-off street parking rates as referenced in the 2015 Operating Budget (Accepted page 147) by a total of 10 cents BE AMENDED to increase the rate to 25 cents.</t>
  </si>
  <si>
    <t>That the Administrative not accepted issue #2015-0179 pertaining to the reduction in Call Centre hours as referenced in the 2015 Operating Budget (Not Accepted page 33) BE NOT APPROVED; and That the Administrative recommendation to decrease the hours of operation to 8:00 a.m. to 5:00 p.m. BE APPROVED.</t>
  </si>
  <si>
    <t>???</t>
  </si>
  <si>
    <t>CR23/2015 That City Council APPROVE the allocation of $50,000, to be secured from the Events Bid Preparation Fund from the 2015 Capital Budget, to support the City of Windsor’s participation in the 2015 Chevrolet Detroit Belle Isle Grand Prix, AND That City Council DIRECTS that the City Clerk and Chief Administrative Officer BE AUTHORIZED to execute the associated agreements, satisfactory in form to the City Solicitor and the City Treasurer and in technical content to the Mayor.</t>
  </si>
  <si>
    <t>That consideration for approval of the balance (ie $595,236) of the 2015 budget contribution to the Windsor Essex Economic Development Corporation BE DEFERRED to the June 1, 2015 meeting of Council to allow for the Windsor Essex Economic Development Corporation to prepare a presentation further describing in detail their activities, accomplishments and work plan, with particular reference to jobs that have been created in the Windsor Essex Region.</t>
  </si>
  <si>
    <t>CR32/2015 1. THAT City Council APPROVE the commencement of the use of designated capital funds for the FINA 2016 World Swimming Championships (25m) (WSC) in the gross budget amount of $11.265M USD and the estimated net City budget commitment of $3M to host the FINA 2016 WSC, previously approved as a placeholder as part of the 2013 Enhanced Capital Budget</t>
  </si>
  <si>
    <t>No recorded vote Councilor Payne Absent</t>
  </si>
  <si>
    <t>M75-2015 That Report No. 270 of the Planning, Heritage &amp; Economic Development Standing Committee of its meeting held February 9, 2015 regarding “Amendment to Zoning By-law 8600 – 725 Randolph Avenue” BE ADOPTED as amended to include the following for Clause 2: 2. That the holding symbol BE REMOVED when the applicant submits an application to remove the holding provision and when the following condition is satisfied: a. Land Conveyance – The owner shall agree to gratuitously convey to the Corporation, land sufficient to create a 20 metre wide right-of-way on Randolph Avenue. This conveyance shall be 0.85-metres along the entire frontage of the subject property.</t>
  </si>
  <si>
    <t>That Report No. 277 of the Social Development, Health &amp; Culture Standing Committee of its meeting held March 4, 2015 regarding “Wisdom Women Circles of Compassion” BE RECEIVED; and further, that Council ADOPT the proposed amended Charter of Compassion as presented by the delegates</t>
  </si>
  <si>
    <t xml:space="preserve">No recorded vote </t>
  </si>
  <si>
    <t>M128-2015 That Report No. 281 of the Planning, Heritage &amp; Economic Development Standing Committee of its meeting held March 9, 2015 regarding “Heritage Property Tax Reduction Program - Review of By-Law 406-2004 for Sandwich” BE ADOPTED AS AMENDED.to add the following: (a) That the 10 % automatic designation towards the properties BE REMOVED; and, (b) That administration BE DIRECTED to report back to Council with options for a small increase to the amount of the pool that would be available for people who will approach the city for a grant to fix up these designated buildings.</t>
  </si>
  <si>
    <t>That the report of the City Engineer dated December 12, 2014 entitled “Roselawn Bike Lanes – Longfellow Avenue to Dougall Avenue and M417-2014 – Petition to Maintain On-Street Parking on Roselawn Drive” BE RECEIVED, and further, That current on-street parking options BE MAINTAINED on Roselawn Drive, as opposed to having dedicated bike lanes imposed, resulting in the loss of street parking.</t>
  </si>
  <si>
    <t>CR80/2015 THAT Administration BE DIRECTED to finalize the Addendum to the Lauzon Parkway Environmental Assessment with recommendations supporting the preferred solution (Alternative 4) identified by MMM Group Limited (the City of Windsor’s project Consultant); and further, THAT Administration BE DIRECTED to issue the Notice of Filing of Addendum to the Lauzon Parkway Environmental Assessment as per the Municipal Class Environmental Assessment Planning Process to commence the 30-day review period immediately following finalizing the Addendum Report.</t>
  </si>
  <si>
    <t>CR70/2015 That report number 17450, pertaining to M417-2014 – Petition to Maintain On-Street Parking on Roselawn Drive BE RECEIVED for information</t>
  </si>
  <si>
    <t>Special Meeting - Strategic Planning</t>
  </si>
  <si>
    <t>Special Meeting - Development Charges</t>
  </si>
  <si>
    <t>Special Meeting - Development Cahrges</t>
  </si>
  <si>
    <t>M151-2015 That Council APPROVE the April 10, 2015 Development Charges (DC) Background Study and recommendations from the Development Charges Task Force, and that the Development Charges By-law BE BROUGHT BACK to Council for final approval on May 4, 2015;</t>
  </si>
  <si>
    <t>That the report of the City Engineer dated April 20, 2015 entitled “Windsor Public Library – Facilities Renovation and Expansion Projects” BE APPROVED as amended as follows: That the administrative recommendation to expand the Budimir Library and the addition to the Optimist Community Centre PROCEED, as well as the roof replacement and minor public service area improvements at Riverside; That the renovations to the former Sandwich Fire Hall NOT PROCEED for now; That the Seminole Library REMAIN at 4285 Seminole Road; and that a report BE PREPARED by administration to address the following:</t>
  </si>
  <si>
    <t>That APPROVAL BE GIVEN to enter in an agreement with DeAngelis Construction Inc. for construction of the East Windsor Community Pool in the amount of $6,400,000.00 and that the Chief Administrative Officer and the City Clerk BE AUTHORIZED to sign the agreement with DeAngelis Construction Inc., satisfactory in form to the City Solicitor, in technical content to the City Engineer and in financial content to the City Treasurer; and further, That APPROVAL BE GIVEN to fund the additional requirement in net capital costs of $900,000 from the 2014 Enhanced Capital Budget Contingency Placeholder and that the overall project budget for the East Windsor Community Pool BE REVISED to be $7.4 million; and further, That the original parameters of the original design BE REINSTATED, which would include a full therapy pool, access ramp to both the therapy pool and the swimming pool as well as a splash pool and maintain the 8 lanes, as well as a second floor basement and that funding for the project deficit be drawn upon from capital funding allocated for the Riverside underpass.</t>
  </si>
  <si>
    <t>CR93/2015 That administration BE DIRECTED to proceed with a 6 lane pool with ramp, and all other amenities as described in the administrative report dated April 17, 2015 entitled “RFP Number 25-15: East Windsor Community Pool”, subject to endorsement by FINA as a suitable warm-up pool, and if it is not suitable to FINA, that the project proceed in accordance with the administrative recommendation; That APPROVAL BE GIVEN to enter in an agreement with DeAngelis Construction Inc. for construction of the East Windsor Community Pool in the amount of $6,400,000.00 and that the Chief Administrative Officer and the City Clerk BE AUTHORIZED to sign the agreement with DeAngelis Construction Inc., satisfactory in form to the City Solicitor, in technical content to the City Engineer and in financial content to the City Treasurer; and further, That APPROVAL BE GIVEN to fund the additional requirement in net capital costs of $900,000 from the 2014 Enhanced Capital Budget Contingency Placeholder and that the overall project budget for the East Windsor Community Pool BE REVISED to be $7.4 million.</t>
  </si>
  <si>
    <t>CR95/2015 That the Windsor Public Library (WPL) Board, along with WPL and City administration BE DIRECTED to review the consultant‟s report on the WPL Service Enhancement Model, and report back on a facility plan that would fall within the approved (in 2013) allocated budget for library rejuvenation; and further, That the Riverside roof replacement and minor public service area improvements BE CONFIRMED and BE FUNDED in the amount of $100,000 as outlined in the report of the City Engineer dated April 20, 2015 entitled “Windsor Public Library – Facilities Renovation and Expansion Projects”; and further,</t>
  </si>
  <si>
    <t>Item 12 RFP Number 25-15: East Windsor Community Pool Moved by Councillor Kusmierczyk, seconded by Councillor Elliott, That the report of the City Engineer dated April 17, 2015 entitled “RFP Number 25-15: East Windsor Community Pool” BE DEFERRED to the June 1, 2015 meeting of Council, at the request of Councillor Marra, who is unable to attend the May 4, 2015 Council meeting.</t>
  </si>
  <si>
    <t>That the report of the Executive Director of Recreation and Culture dated April 13, 2015 entitled “Request for Waiver of Fees for Canada Day and Santa Claus Parades” BE DEFERRED to allow for a policy to be developed. T</t>
  </si>
  <si>
    <t>CR86/2015 That Administration BE DIRECTED to develop a policy within the Waiver of Fees Policy, that would identify exemptions or waiver of fees for the two parades hosted by the Windsor Parade Corporation annually, namely the Santa Claus Parade and the Canada Day Parade, and that the criteria include: (a) a not-for-profit that does not pay wages; and (b) organizations would have to prove that there is a historical and traditional reason for the parade, such as the commemoration of a National Holiday; and further, That the request by the Windsor Parade Corporation for a waiver of fees for the Canada Day Parade and the Santa Claus Parade for 2015 BE APPROVED, and that the costs BE CHARGED to Waiver of fees Dept. ID 0131691 with an offsetting credit to the respective departments.</t>
  </si>
  <si>
    <t>Special Meeting Strategic Planing</t>
  </si>
  <si>
    <t>CR99/2015 That the report of the City Engineer dated May 1, 2015 regarding “Rodent Extermination – Tender #50- 15” BE RECEIVED; and further, That Tender 50-15, being a tender covering a 3-year period for the purposes of rodent extermination on residential properties and various city-owned properties BE CANCELLED; and further, That administration BE DIRECTED to issue a new tender for the purposes of rodent extermination on residential properties and various city-owned properties for only an 18-month period and to allow administration to review and report back to Council on the impact of hard-sided containers.</t>
  </si>
  <si>
    <t>CR116/2015 That the report of the City Solicitor dated March 25, 2015 entitled “Pelissier Street Parking Garage – Ground Level Commercial Rental Units” BE RECEIVED for information; and further, That Administration BE DIRECTED to prepare a report for Council‟s consideration on criteria for an Expression of Interest of the lease of the commercial space at the Pelissier Street Parking Garage, with the final parameters of the Expression of Interest to be set by Council.</t>
  </si>
  <si>
    <t>CR117/2015 That the report from the Executive Director of Recreation and Culture dated March 6, 2015 on options for Windsor Water World programs BE RECEIVED; and further,  That Administration BE DIRECTED to implement Option 4 described as Remaining at Windsor Water World under a Reduced Operating Model, and as outlined in the report at an annual operating cost of $250,368 for a one year period or until further direction is received from City Council relative to the school development proposal; and further, That the additional funds required to continue operating under Option 4 for 2015 in the amount of $132,691 BE FUNDED BY the Budget Stabilization Reserve and the recommended budget for 2016 BE BROUGHT FORWARD to the 2016 budget deliberations, and further, That the fitness equipment BE LEFT in place and leave the gym open when staff are already scheduled to be there for programming.</t>
  </si>
  <si>
    <t>M222-2015 That Report No. 1 of the New City Hall Project Steering Committee of its meeting held May 13, 2015 regarding “Value Engineering and Cost Reduction Recommendations – New City Hall” BE ADOPTED as presented. C</t>
  </si>
  <si>
    <t>CR142/2015 That Council APPROVE Option A of the report of the City Engineer dated June 26, 2015 entitled ―Bulk Collection – Response to CQ19-2015‖ consisting of established current practices for dealing with illegally dumped bulk item</t>
  </si>
  <si>
    <t>CR161/2015 WHEREAS City Council concluded that the additional information provided in this report strengthens the case for adding additional space to the City Hall project, THAT the following resolutions BE APPROVED: THAT City Council DIRECT Administration to proceed with a design that includes the addition of one and onehalf column spans for future growth at an additional design fee of $400,000 and an estimated additional construction cost of $4.0 million. And, THAT City Council DIRECT Administration to report back to City Council with a study of administrative and operational buildings and space needs with future projections including the market value estimates and the constraints in proceeding with the sale of existing buildings including but not limited to 1266 McDougall including a full analysis of operational costs and expected changes. And, THAT consistent with current Council direction for the rest of the projects, the additional funding that will be required (currently estimated at $4.4 million) BE REPORTED to City Council for approval once the actual construction tender costs are known.</t>
  </si>
  <si>
    <t>Moved by Councillor Sleiman, seconded by Councillor Francis, That the report of the City Engineer dated August 17, 2015 entitled “Central Riverfront Implementation Plan (CRIP) – Riverfront Pedestrian Underpass – Class Environmental Assessment – Consulting Services” BE DEFERRED to a future meeting, along with Councillor Kusmierczyk’s proposed motion to rescind the placeholder which is mentioned in the report, to allow for additional background information for Council’s consideration.</t>
  </si>
  <si>
    <t>That Council DENY funding for the subject Environmental Assessment for the $2.75-million tunnel underpass, and to RESCIND the $2.75-million placeholder in the capital budget for the Riverside Drive underpass; and further, That the Parks Department BE DIRECTED to report back on priority capital projects amounting to $2.75-million for consideration in the 2016 capital budget deliberations.</t>
  </si>
  <si>
    <t>M358-2015 That the report of the City Engineer dated July 10, 2015 entitled “CQ13-2015 &amp; CQ27-2015 – Premature Deterioration of Road Construction Warranty” BE RECEIVED; and further, That the City Engineer BE REQUESTED to invite Professor Simon Hesp from Queen’s University to review the city’s specifications related to asphalt road construction at zero cost, and to also schedule him for a presentation to Council on his work on asphalt science and research, his findings, as well as his work with other municipalities on this issue, at an upset limit for travel expenditures in the amount of $1,000.</t>
  </si>
  <si>
    <t>Moved by Councillor Francis, seconded by Councillor Marra That existing connection between Prairie Court and Ora Street BE CLOSED, and that collapsible bollards BE INSTALLED. The motion is put and is lost.</t>
  </si>
  <si>
    <t>M382-2015 That the recommendations of the Planning, Heritage and Economic Development Standing Committee Report No. 315 from the meeting of August 10, 2015 BE APPROVED subject to the connection from Kamloops Street to Parkwood Avenue being only an emergency access, 8.0m wide including a 1.5m sidewalk, all as shown on Verhaegen OLS Drawing C-3901 ‗M‘ dated August 12, 2015; and also, That bollards BE INSTALLED on the emergency access to prevent unauthorized vehicular access; and, That this BE SUBJECT to non-designation of the fire route and the addition of conditions specified by the Fire Chief for bollard maintenance and any other issues affecting the delivery of fire service through this emergency access.</t>
  </si>
  <si>
    <t>M381-2015 That Report No. 314 of the Planning, Heritage &amp; Economic Development Standing Committee of its meeting held August 10, 2015 regarding ―City of Windsor Corporation, Official Plan and Zoning By-Law Amendments regarding Methadone Clinics‖ BE ADOPTED as presented.</t>
  </si>
  <si>
    <t>That CR142/2015 (attached) adopted by Council at its meeting held August 4, 2015 regarding ―Bulk Collection – Response to CQ19-2015‖ consisting of established current practices for dealing with illegally dumped bulk items BE RECONSIDERED.</t>
  </si>
  <si>
    <t>CR183/2015 I. That Administration increase the number of blue and red recycling bins throughout the Corporation; and, II. That APPROVAL BE GIVEN to transfer $15,000 from the Public Spaces Recycling Project (7111006) to the Environmental Services Dept ID (0175750) to fund 15 waste stations for 2016; and, III. That Administration REPORT BACK to Council as part of the 2017 budget process regarding the success of these measures; and, IV. That the Communications Division DEVELOP an Internal Communications Strategy for increased recycling at City facilities.</t>
  </si>
  <si>
    <t>That Rule 13.9 of the Procedure By-law regarding business not already before Council BE WAIVED to permit the introduction of a motion for consideration without prior notice regarding Science City.</t>
  </si>
  <si>
    <t>That the correspondence received from the Citizens for an Accountable Megahospital Planning Process (CAMPP) dated September 14, 2015, BE REFERRED to a future meeting of Council as a regular agenda item to allow administration to address the 4 main points referred to in the document.</t>
  </si>
  <si>
    <t>Item 9 – Auditor General – Information requested by City Council Moved by Councillor Kusmierczyk, seconded by Councillor Marra, That the report of the Chief Financial Officer and City Treasurer dated October 15, 2015 entitled “Auditor General – Information requested by City Council” BE DEFERRED to the November 2, 2015 meeting of Council to allow for TV Cogeco to broadcast the meeting.</t>
  </si>
  <si>
    <t>CR200/2015 That the report of the Executive Director of Parks dated October 12, 2015 entitled “Charles Clark Square – Consideration as it relates to a New City Hall Civic Esplande and Central Riverfront Implementation Plan (CRIP) versus Repairs and Operating 2015/2016” BE RECEIVED; and further, That administration BE DIRECTED to utilize the synthetic ice option at Charles Clark Square for 2015/2016, and further, that administration REPORT BACK on long-term plans for the City Hall Plaza and the Central Riverfront Implementation Plan (CRIP) for Council’s consideration.</t>
  </si>
  <si>
    <t>M433-2015 That Report No. 1 of the Roseland Board of Directors Committee entitled “Financial Statements for Second Quarter Ending June 30, 2015” BE ADOPTED as presented.; and further, That on a go forward basis, that administration BE DIRECTED to separate the financials of Little River Golf Course and Roseland Golf and Curling Club.</t>
  </si>
  <si>
    <t>CR201/2015 That the report of the Chief Financial Officer and City Treasurer dated October 15, 2015 entitled “Auditor General – Information requested by City Council” BE RECEIVED for information; and further, That Administration BE DIRECTED to exercise the City’s right per RFP 81-12 to extend its contract with Pricewaterhouse Coopers LLP for a period not to exceed four years, subject to agreement on terms and that the City Clerk and Chief Administrative Officer BE AUTHORIZED to sign an agreement/engagement letter with Pricewaterhouse Coopers LLP in order to extend its contract for a period of four years from April 12, 2016 to April 11, 2020 and that such agreement/engagement letter be satisfactory in legal form to the City Solicitor and in financial and technical content to the Chief Financial Officer and City Treasurer.</t>
  </si>
  <si>
    <t>CR202/2015 That the City of Windsor SUPPORT the creation of a Municipal Auditor General’s office not at the local level but at the Provincial level similar to the model established in the provinces of British Columbia and Nova Scotia where audits are undertaken in an independent, dispassionate, objective and systematic manner at no additional costs to municipalities, and that this resolution BE FORWARDED to the Province on or before the October 31, 2015 deadline</t>
  </si>
  <si>
    <t>Vincent Georgie, Executive Director, Windsor International Film Festival, appears before Council regarding the administrative report pertaining to the Waiver of Fees and Grant Funding Policy Amendments and concludes by suggesting that Council consider adding the Windsor International Film Festival to the permanent Waiver of Fees listing. √√SV √Moved by Councillor Bortolin, seconded by Councillor Sleiman,√ √Moved by Councillor Kusmierczyk, seconded by Councillor Bortolin, That City Council APPROVE the initial Permanent Listing of Grants and Waivers of Fees under this Policy attached as Appendix D, adding Windsor International Film Festival (WIFF).</t>
  </si>
  <si>
    <t>That City Council APPROVE the initial Permanent Listing of Grants and Waivers of Fees under this Policy attached as Appendix D, adding the Winterfest Parade to the listing. The motion is put and is lost.</t>
  </si>
  <si>
    <t>CR207/2015 That the report of the Manager of Corporate Initiatives(A) dated August 4, 2015 entitled “Response to CQ31-2013 – Sport Tourism and Sports Council Recommendations” BE RECEIVED for information; and, That a contract term position (commensurate with the term of the Mayor) BE CREATED in the Mayor’s Office to coordinate sport tourism and all associated costs BE INITIALLY FUNDED from the existing capital budget for bids within the Mayor’s office and at a later date, BE INCLUDED in a future Operating Budget for deliberation and final approval as a permanent position.</t>
  </si>
  <si>
    <t>CR210/2015 1. That the Conditions of Draft Approval contained in M382-2015 (for SDN/4415 and ZNG/4414) BE AMENDED by adding the following clauses to Item D</t>
  </si>
  <si>
    <t>That Administration ADD the farmer’s market to the permanent list of exemptions being proposed with the Waiver of Fees Policy being considered under a separate Council report, resulting in the existing downtown farmer’s market not being charged a fee for the use of this location (city property) for the first two years of the agreement including waiving parking fees; and That in Year 3 the Downtown Windsor Farmers Market BE CHARGED fees currently used in the existing fee structure.</t>
  </si>
  <si>
    <t>CR212/2015 THAT City Council APPROVE the establishment of a separate Fee Schedule for Farmers’ Markets, as outlined in Option #3 which reads as follows: 3. Create a Farmers’ Market seasonal rate that is reflective of the value of the service while considering the cost to the Corporation to provide the service.</t>
  </si>
  <si>
    <t>M452-2015 That Report No. 339 of the Social Development, Health &amp; Culture Standing Committee of its meeting held October 7, 2015 regarding “Windsor Express Basketball Licence Agreement Renewal” BE APPROVED with the following recommendation: THAT the renewal of the licence agreement with Windsor Express Basketball Inc. (Ontario Corporation Number 002333069), a team of the National Basketball League of Canada, for the use of the WFCU Centre BE APPROVED as per Option #3 of this Administrative report:</t>
  </si>
  <si>
    <t>CR224/2015 That Council AUTHORIZE administration to issue a Request for Proposal to provide consulting services for a review of By-law 137-2007, A By-law Respecting the Licensing and Regulation of Public Vehicles, and the ability of other transportation companies such as ride-sharing application based services to operate in the industry, and that the review be funded from the 2015 projected Council Services departmental surplus at an upset limit of $30,000, plus applicable taxes; and That the Administration BE DIRECTED to present the results of the review to City Council for consideration; and That the City Solicitor BE AUTHORIZED to prepare a contract with the selected proponent and that the Chief Administrative Officer and City Clerk BE AUTHORIZED to sign the contract satisfactory in form to the City Solicitor, in technical content to the Senior Manager of Policy, Gaming &amp; Licensing/Deputy Licence Commissioner and in financial content to the City Treasurer; and That the applicable By-laws BE ENFORCED</t>
  </si>
  <si>
    <t>CR225/2015 That the report of the Executive Director of Parks dated November 3, 2015 entitled “Administrative Report Responding to Windsor Essex Community Housing Corporation (WECHC) Recommendations to City of Windsor – Atkinson Park” BE DEFERRED to allow further consultation with friends of Atkinson Park and to also consider street parkin</t>
  </si>
  <si>
    <t>M461-2015 That Report No. 303 of the Environment, Transportation &amp; Public Safety Standing Committee of its meeting held October 21, 2015 regarding “Report No. 61 of the Windsor Bicycling Committee (Improvements to Cycling and Pedestrian Pavement Markings)” BE APPROVED as follows:</t>
  </si>
  <si>
    <t>Moved by Councillor Kusmierczyk, seconded by Councillor Payne, That the report of the Licence Commissioner dated November 12, 2015 entitled “Ride-sharing app services” BE RECEIVED for information; and further, That administration CONDUCT their own review on the taxi cab industry and app-based transportation services and REPORT BACK on the findings of the review and what other municipalities have done on the same issue</t>
  </si>
  <si>
    <t>THAT Administration BE AUTHORIZED to notify the Unions that Administration is exploring the contracting out of caretaking services; II. That Administration BE AUTHORIZED to prepare and issue a Request for Proposal in accordance with the City of Windsor’s Purchasing Bylaw for the contracting out of caretaking services in the areas of Huron Lodge, Recreation, the Lou Romano and Little River Reclamation Plants, Police, Fire, Administrative, Tenant, and other facilities discussed in this report; III. That the recommendations of Administration whether and to whom to award the contracts BE REPORTED to City Council for tentative approval prior to entering into the union discussions, and IV. That the Collective Agreement outsourcing steps including notice and provision of information to the respective Union BE FOLLOWED by administration with a confirmatory report to City Council.</t>
  </si>
  <si>
    <t>That the correspondence dated December 2, 2015 pertaining to the Standing Committee on Finance and Economic Affairs holding pre-budget consultations during the weeks of January 18 and February 1, 2016 BE RECEIVED for information, and further, that administration COMMENCE DISCUSSIONS with the Province in terms of having the province consider the infrastructure costs and needs that come with the new Mega Hospital.</t>
  </si>
  <si>
    <t>CR231/2015 That City Council RECEIVE the report prepared by StrategyCorp Inc. regarding ―Windsor Economic Development Delivery Strategy‖; and, That City Council APPROVE the creation of 2.5 FTE positions dedicated to local economic development as contemplated in the report from StrategyCorp and that administration REPORT BACK on a funding model for these positions; and, That City Council DIRECT Administration to work with the Windsor Essex Economic Development Corporation (WEEDC) for the purposes of establishing a Purchase of Services model for the delivery of services by WEEDC to the City of Windsor.</t>
  </si>
  <si>
    <t>THAT the report CQ46-2015 – Impact of New Hospital on City Road Network and Cabana Road Active Transportation Project BE RECEIVED for information; and further, That in order to proceed with construction of the Cabana Road East from west of Provincial Road to east of Howard Avenue as per Cabana/Division Road Corridor EA preferred design option; That the City Engineer BE AUTHORIZED to proceed with the Request for Proposal process as per the Purchasing Bylaw for the design and contract administration of the Cabana Road Environmental Assessment implementation.</t>
  </si>
  <si>
    <t>M500-2015 That Report No. 318 of the Environment, Transportation &amp; Public Safety Standing Committee of its meeting held November 18, 2015 regarding ―On Street parking Modifications to Chilver Road – Richmond Street to Niagara Street‖ BE ADOPTED as presented.</t>
  </si>
  <si>
    <t>Budget/Hospital</t>
  </si>
  <si>
    <t>That the presentation by the Hospital Steering Committee on the Windsor-Essex Hospitals System” BE DEFERRED to a future meeting of Council, to allow for adequate public notification on the matter, and as requested by the following:</t>
  </si>
  <si>
    <t>B62-2015 That Administration BE DIRECTED to prepare a report Council’s consideration on a cost analysis for an Environmental Assessment for the new hospital project (the new Windsor-Essex Hospitals System); and that this report BE CONSIDERED at the same time or prior to consideration on options on cost sharing, timelines and funding options for the project.</t>
  </si>
  <si>
    <t>B63-2015 That consideration of a roads levy in the 2016 budget BE DEFERRED until such time as the remaining asset management reports are prepared, so that Council can have a more complete discussion on the need to acquire and to implement a life-cycle management plan for all city assets.</t>
  </si>
  <si>
    <t>Item 5 – B19-2015 – Creation of Task force in Conjunction with BIA’s to Examine City’s Parking Strategy as it Relates to Parking Increase Throughout the City Moved by Councillor Bortolin, seconded by Councillor Holt, I. THAT the report regarding B19-2015 in respect to creating a Task Force and consulting with the BIAs to examine the City’s Parking Strategy as it relates to parking rate increase throughout the City BE RECEIVED by Council for information; and II. That Administration BE DIRECTED to prepare a report detailing different payment options available for on and off street parking and the cost associated with each option for future capital budget considerations; and III. THAT Administration BE DIRECTED to continue to work with the Task Force to maintain one-hour free parking and finding other revenue sources to match that revenue and to work with the BIA on that.</t>
  </si>
  <si>
    <t>That the report of the City Engineer dated October 27, 2015 entitled “B19-2015 – Creation of a Task Force in Conjunction with BIA’s to Examine City’s Parking Strategy as it Relates to Parking Increase Throughout the City” BE RECEIVED; and further, That Parking utilization studies BE UNDERTAKEN to collect data that may be used for Revenue Projection calculation, as there are an unknown number of vehicles presently parking at each of the recreation centres and arena parking lots.</t>
  </si>
  <si>
    <t>That the Alley Closing Subsidy Program BE CONTINUED for one additional year (as opposed to the recommended two years) (through 2016), using the balance of funds remaining from the previously approved 2014 Enhanced Capital Funding Plan allocation of $790,000.00; and, That the ASCP implementation process BE AMENDED as indicated in “Appendix B” of this report; and, That Administration REPORT BACK to City Council with a status update regarding the ACSP prior to 2017 budget deliberations; and, That Administration REVIEW ACSP prior to 2017 budget deliberations to determine the appropriateness of creating a permanent alley closing subsidy program.</t>
  </si>
  <si>
    <t>That the request by the Downtown Windsor Business Accelerator for one-time funding in the amount of $90,000 to be drawn from the Budget Stabilization Reserve Fund (BSR) BE APPROVED.</t>
  </si>
  <si>
    <t>B64-2015 That the requested budget funding for the Windsor-Essex Economic Development Corporation BE APPROVED in principle subject to a report back from administration in the first quarter of 2016 outlining a funding strategy and a purchase of service agreement.</t>
  </si>
  <si>
    <t>That the “Proposed 2016 Enhanced Capital Budget” as presented by Mayor Dilkens and attached as “Appendix B” BE DEFERRED to allow administration to provide details on the projects listed for consideration</t>
  </si>
  <si>
    <t>B68-2015 That the “Proposed 2016 Enhanced Capital Budget” as presented by Mayor Dilkens and attached as “Appendix B” BE APPROVED as presented, in the form of placeholder allocations in the budget, with reports to BE PREPARED for Council’s consideration.</t>
  </si>
  <si>
    <t>B31-2015 That the report of the City Treasurer dated November 16, 2015 entitled “2016 Essex-Windsor Solid Waste Authority Operational Plan and Budget” BE RECEIVED; and, WHEREAS the recommended $290,010 or 5.2% increase to the City of Windsor is DEEMED to be excessive; THEREFORE BE IT RESOLVED that the issue of the city’s share BE REFERRED to a joint committee of City and County administration which will REPORT to an ad hoc committee of City and County Council members, to BE CONVENED by the Mayor of the City of Windsor and the Warden of the County of Essex; and further, That the ad hoc committee DELIBERATE and REPORT BACK to both City and County Councils with recommendations for resolution of this matter.</t>
  </si>
  <si>
    <t>B35-2015 That City Council RECEIVE FOR INFORMATION the report of the Human Resources Department dated September 28, 2015 titled “Status of the Corporation’s participation in Unpaid and Paid Student and Work Placement Agency Programs in 2014;”and, That City Council ALLOCATE $150,000 one-time funding from the Budget Stabilization Reserve Fund (BSR) for Work Placement Program Initiatives that service disabled populations for 2016; and, That administration REPORT BACK to Council with a more sustainable model for consideration during 2017 budget deliberations; and, That City Council DIRECT the Human Resources Department to REPORT ANNUALLY to City Council the Corporation’s participation in Unpaid and Paid Student and Work Placement Agency Programs, including Work Placements for disabled populations.</t>
  </si>
  <si>
    <t>B46-2015 That Report No. 321 of the Environment, Transportation &amp; Public Safety Standing Committee of its meeting held November 18, 2015 regarding “CQ4-2015 –Wyandotte &amp; Chilver Pedestrian Crossing” BE ADOPTED as follows: That Report S 13/2015 CQ4-2015 – Wyandotte and Chilver Pedestrian Crossing BE RECEIVED for information</t>
  </si>
  <si>
    <t>B52-2015 That Report No. 152 of the Windsor Licensing Commission of its meeting held November 25, 2015 regarding “2016 Proposed Business Licence Fees” BE ADOPTED as presented.</t>
  </si>
  <si>
    <t>Decision Number: CR428/2018 That By-law Number 200-2002 BE REPEALED; and, That Council PASS a new “Parks By-Law” similar to By-law Number 200-2002 containing all the amendments noted in this report; and, That section 4.8 (6) BE AMENDED to include the use of metal detectors with a permit; and, That a new detailed Permit Process BE DEVELOPED to allow the use of metal detectors according to specified detailed guidelines</t>
  </si>
  <si>
    <t>Decision Number: CR426/2018 That City Council ADOPT a Municipal Accommodation Tax Program pursuant to Part XII.1 of the Ontario Municipal Act, 2001 (the Act); and, That the Municipal Accommodation Tax Program IMPOSE a tax at a rate of 4% on the purchase of accommodation(s) for continuous stays of 30 days or fewer with said tax to be administered through the Office of the Chief Financial Officer; and, That the Municipal Accommodation Tax Program BE EFFECTIVE October 1, 2018</t>
  </si>
  <si>
    <t>Decision Number: CR427/2018 That the CAO BE AUTHORIZED to approve requests for funding by Tourism Windsor Essex Pelee Island for projects or initiatives that primarily benefit tourism in the city of Windsor from the $923,300 allocated to the Tourism Development Infrastructure and Program Reserve Fund; and</t>
  </si>
  <si>
    <t>Decision Number: CR429/2018 That the resolution of the Olde Sandwich Town BIA (the “BIA”) requesting a change to the BIA boundaries to exclude 75 Mill Street (the “Property”) BE RECEIVED</t>
  </si>
  <si>
    <t>11.5. FCM Special Advocacy Fund – Request for Support</t>
  </si>
  <si>
    <t>Decision Number: CR408/2018 SDHC 584 That the Report of the Social Development, Health and Culture Standing Committee entitled “Response to CQ10-2017 Kayak Storage at Lakeview Park Marina” BE DEFERRED to the new term of Council as this report deals with the possible use of ward funds.</t>
  </si>
  <si>
    <t>Decision Number: CR433/2018 That Rule 13.9 of the Procedure By-law BE WAIVED to introduce a motion for consideration without prior notice regarding Investment in Affordable Housing.</t>
  </si>
  <si>
    <t>REQUESTS FOR DEFERRALS, REFERRALS OR WITHDRAWALS FOR CITY COUNCIL</t>
  </si>
  <si>
    <t>Decision Number: CR439/2018 I. That OPA#120 and associated Schedules B, D, F &amp; H, as amended and attached as Appendices G &amp; H hereto, BE ADOPTED to amend the City of Windsor Official Plan as follows</t>
  </si>
  <si>
    <t>Decision Number: CR440/2018 I. That By-law 85-18 cited as the “Township of Sandwich Comprehensive Zoning By-law” BE REPEALED for the land located at the southeast corner of the intersection of 9th Concession Road and County Road 42, being Part of Lots 17 and 18, Concession 9, described as Part 3, RP 12R-26419; II. That, SUBJECT TO the adoption of OPA 120, an amendment to the Zoning By-law 8600 BE APPROVED to change the zoning of the land located at the southeast corner of the intersection of 9th Concession Road and County Road 42, being Part of Lots 17 and 18, Concession 9, described as Part 3, RP 12R-26419, from Agricultural (A) Zoning By-law 85- 18 to Institutional District 1.2 Zoning By-law 8600 with a holding (H) prefix, so as to facilitate the construction of a hospital and any use accessory to a hospital, subject to the following additional, site-specific, regulation</t>
  </si>
  <si>
    <t>That the following Council Question by Councillor Sleiman BE APPROVED, and that Administration BE DIRECTED to proceed with the necessary actions to respond to the Council Question in the form of a written report, consistent with Council’s instructions, and in accordance with Section 17.1 of the Procedure By-law 98-2011: In light of the success of the CIP in the downtown core, more than $60 million was invested. The owner of Piroli Construction is investing $45 million to build 150 units or so in the core, however he said at the Planning, Heritage and Economic Development Standing Committee that if it wasn’t for the CIP incentive it would not be feasible to invest that money, Asks Administration for a report to extend the downtown CIP to be City Wide.</t>
  </si>
  <si>
    <t>That the following Council Question by Councillor Borrelli BE APPROVED, and that Administration BE DIRECTED to proceed with the necessary actions to respond to the Council Question in the form of a written report, consistent with Council’s instructions, and in accordance with Section 17.1 of the Procedure By-law 98-2011: That Administration provide a report on parking in parks with posted no parking signs particularly where there is a high volume of events such as proms, weddings, etc. where the capacity is exceeded and issues of enforcement come up to provide possible solutions.</t>
  </si>
  <si>
    <t>11.4. Official Plan and Zoning By-law Amendments initiated by the City of Windsor to permit second units within residential areas (City-wide) - File No. OPA 122[OPA/5538] and Z-009/18 [ZNG/5571]</t>
  </si>
  <si>
    <t>11.5. Response to Council Question CQ48-2017 regarding Official Plan polcies and Zoning By-law provisions relating to second units (City-wide)</t>
  </si>
  <si>
    <t>That Report No. 7 of the Windsor Housing Advisory Committee indicating: That the “Draft” Official Plan policies relating to second unit policies BE ACCEPTED and further, that the recommendation of the Housing Advisory Committee proceed to the Planning, Heritage and Economic Standing Committee and to City Council as expeditiously as possible, BE APPROVED; and,</t>
  </si>
  <si>
    <t xml:space="preserve">That $1.2 million BE ALLOCATED that would allow for structural design features that would allow for future growth towards a new City Hall, and that this BE FUNDED from the 2020 debt reduction fund.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</si>
</sst>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rgb="FF000000"/>
      <name val="Arial"/>
      <family val="2"/>
    </font>
    <font>
      <b/>
      <sz val="11"/>
      <color theme="1"/>
      <name val="Arial"/>
      <family val="2"/>
    </font>
    <font>
      <u/>
      <sz val="11"/>
      <color theme="10"/>
      <name val="Calibri"/>
      <family val="2"/>
      <scheme val="minor"/>
    </font>
    <font>
      <b/>
      <sz val="11"/>
      <color theme="1"/>
      <name val="Calibri"/>
      <family val="2"/>
      <scheme val="minor"/>
    </font>
    <font>
      <b/>
      <sz val="9"/>
      <color theme="1"/>
      <name val="Arial"/>
      <family val="2"/>
    </font>
    <font>
      <sz val="9"/>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0" borderId="0" xfId="0" applyFont="1" applyAlignment="1">
      <alignment horizontal="left" vertical="center" wrapText="1"/>
    </xf>
    <xf numFmtId="0" fontId="2" fillId="0" borderId="0" xfId="0" applyFont="1" applyAlignment="1">
      <alignment horizontal="center" vertical="center"/>
    </xf>
    <xf numFmtId="0" fontId="0" fillId="0" borderId="0" xfId="0" applyAlignment="1">
      <alignment vertical="top"/>
    </xf>
    <xf numFmtId="0" fontId="0" fillId="0" borderId="0" xfId="0" applyAlignment="1">
      <alignment vertical="center"/>
    </xf>
    <xf numFmtId="16" fontId="0" fillId="0" borderId="0" xfId="0" applyNumberFormat="1" applyAlignment="1">
      <alignment vertical="center"/>
    </xf>
    <xf numFmtId="17" fontId="0" fillId="0" borderId="0" xfId="0" applyNumberFormat="1" applyAlignment="1">
      <alignment vertical="center"/>
    </xf>
    <xf numFmtId="15" fontId="3" fillId="0" borderId="0" xfId="1" applyNumberFormat="1" applyAlignment="1">
      <alignment vertical="center"/>
    </xf>
    <xf numFmtId="0" fontId="1" fillId="0" borderId="0" xfId="0" applyFont="1" applyAlignment="1">
      <alignment horizontal="left" vertical="top" wrapText="1"/>
    </xf>
    <xf numFmtId="0" fontId="0" fillId="0" borderId="0" xfId="0" applyNumberFormat="1" applyFont="1" applyFill="1" applyBorder="1" applyAlignment="1" applyProtection="1">
      <alignment vertical="center"/>
    </xf>
    <xf numFmtId="0" fontId="0" fillId="0" borderId="0" xfId="0" applyAlignment="1">
      <alignment horizontal="center" vertical="center"/>
    </xf>
    <xf numFmtId="0" fontId="1" fillId="0" borderId="0" xfId="0" applyFont="1" applyAlignment="1">
      <alignment horizontal="center" vertical="center" wrapText="1"/>
    </xf>
    <xf numFmtId="16" fontId="0" fillId="0" borderId="0" xfId="0" applyNumberFormat="1"/>
    <xf numFmtId="0" fontId="4" fillId="0" borderId="0" xfId="0" applyFont="1" applyAlignment="1">
      <alignment horizontal="center"/>
    </xf>
    <xf numFmtId="0" fontId="4"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top"/>
    </xf>
    <xf numFmtId="0" fontId="5" fillId="0" borderId="0" xfId="0" applyFont="1" applyAlignment="1">
      <alignment horizontal="center" vertical="top" wrapText="1"/>
    </xf>
    <xf numFmtId="0" fontId="6" fillId="0" borderId="0" xfId="0" applyFont="1" applyAlignment="1">
      <alignment vertical="top" wrapText="1"/>
    </xf>
    <xf numFmtId="0" fontId="6" fillId="0" borderId="0" xfId="0" applyFont="1" applyAlignment="1">
      <alignment wrapText="1"/>
    </xf>
    <xf numFmtId="0" fontId="6" fillId="0" borderId="0" xfId="0" applyFont="1" applyAlignment="1">
      <alignment vertical="top"/>
    </xf>
    <xf numFmtId="0" fontId="6"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8"/>
  <sheetViews>
    <sheetView zoomScale="90" zoomScaleNormal="90" workbookViewId="0">
      <pane ySplit="1" topLeftCell="A2" activePane="bottomLeft" state="frozen"/>
      <selection pane="bottomLeft" activeCell="B1" sqref="B1:B1048576"/>
    </sheetView>
  </sheetViews>
  <sheetFormatPr defaultRowHeight="15" x14ac:dyDescent="0.25"/>
  <cols>
    <col min="1" max="1" width="10.85546875" style="4" customWidth="1"/>
    <col min="2" max="2" width="50.5703125" style="18" customWidth="1"/>
    <col min="3" max="3" width="12.140625" style="4" customWidth="1"/>
    <col min="4" max="4" width="10.7109375" style="4" customWidth="1"/>
    <col min="5" max="5" width="9.28515625" style="4" customWidth="1"/>
    <col min="6" max="6" width="10" style="4" customWidth="1"/>
    <col min="7" max="7" width="9.85546875" style="4" bestFit="1" customWidth="1"/>
    <col min="8" max="8" width="10.28515625" style="4" customWidth="1"/>
    <col min="9" max="9" width="9.7109375" style="4" customWidth="1"/>
    <col min="10" max="10" width="13.7109375" style="4" customWidth="1"/>
    <col min="11" max="11" width="10.42578125" style="4" customWidth="1"/>
    <col min="12" max="12" width="10" style="4" customWidth="1"/>
    <col min="13" max="13" width="9.7109375" style="4" customWidth="1"/>
    <col min="15" max="16" width="9.140625" style="13"/>
  </cols>
  <sheetData>
    <row r="1" spans="1:16" ht="60" x14ac:dyDescent="0.25">
      <c r="A1" s="2" t="s">
        <v>12</v>
      </c>
      <c r="B1" s="17" t="s">
        <v>11</v>
      </c>
      <c r="C1" s="1" t="s">
        <v>10</v>
      </c>
      <c r="D1" s="1" t="s">
        <v>0</v>
      </c>
      <c r="E1" s="1" t="s">
        <v>1</v>
      </c>
      <c r="F1" s="1" t="s">
        <v>2</v>
      </c>
      <c r="G1" s="1" t="s">
        <v>3</v>
      </c>
      <c r="H1" s="1" t="s">
        <v>4</v>
      </c>
      <c r="I1" s="1" t="s">
        <v>5</v>
      </c>
      <c r="J1" s="1" t="s">
        <v>6</v>
      </c>
      <c r="K1" s="1" t="s">
        <v>7</v>
      </c>
      <c r="L1" s="1" t="s">
        <v>8</v>
      </c>
      <c r="M1" s="1" t="s">
        <v>9</v>
      </c>
      <c r="O1" s="11" t="s">
        <v>15</v>
      </c>
      <c r="P1" s="11" t="s">
        <v>14</v>
      </c>
    </row>
    <row r="2" spans="1:16" x14ac:dyDescent="0.25">
      <c r="A2" s="5">
        <v>43105</v>
      </c>
      <c r="D2" s="6"/>
      <c r="J2" s="9"/>
    </row>
    <row r="3" spans="1:16" ht="72.75" x14ac:dyDescent="0.25">
      <c r="B3" s="19" t="s">
        <v>257</v>
      </c>
      <c r="D3" s="6" t="s">
        <v>14</v>
      </c>
      <c r="F3" s="4" t="s">
        <v>14</v>
      </c>
      <c r="I3" s="4" t="s">
        <v>14</v>
      </c>
      <c r="J3" s="9"/>
      <c r="O3" s="13">
        <f>COUNTIF(C3:M3, "Yay")</f>
        <v>0</v>
      </c>
      <c r="P3" s="13">
        <f>COUNTIF(C3:M3, "Nay")</f>
        <v>3</v>
      </c>
    </row>
    <row r="4" spans="1:16" ht="108.75" x14ac:dyDescent="0.25">
      <c r="B4" s="19" t="s">
        <v>258</v>
      </c>
      <c r="D4" s="6" t="s">
        <v>14</v>
      </c>
      <c r="I4" s="4" t="s">
        <v>14</v>
      </c>
      <c r="J4" s="9"/>
      <c r="L4" s="4" t="s">
        <v>14</v>
      </c>
      <c r="M4" s="4" t="s">
        <v>14</v>
      </c>
      <c r="O4" s="13">
        <f>COUNTIF(C4:M4, "Yay")</f>
        <v>0</v>
      </c>
      <c r="P4" s="13">
        <f>COUNTIF(C4:M4, "Nay")</f>
        <v>4</v>
      </c>
    </row>
    <row r="5" spans="1:16" x14ac:dyDescent="0.25">
      <c r="B5" s="19"/>
      <c r="D5" s="6"/>
      <c r="J5" s="9"/>
    </row>
    <row r="6" spans="1:16" x14ac:dyDescent="0.25">
      <c r="A6" s="5">
        <v>43107</v>
      </c>
      <c r="B6" s="19" t="s">
        <v>87</v>
      </c>
      <c r="C6" s="15" t="s">
        <v>259</v>
      </c>
      <c r="D6" s="15"/>
      <c r="E6" s="15"/>
      <c r="F6" s="15"/>
      <c r="G6" s="15"/>
      <c r="H6" s="15"/>
      <c r="I6" s="15"/>
      <c r="J6" s="15"/>
      <c r="K6" s="15"/>
      <c r="L6" s="15"/>
      <c r="M6" s="15"/>
    </row>
    <row r="7" spans="1:16" x14ac:dyDescent="0.25">
      <c r="D7" s="5"/>
    </row>
    <row r="8" spans="1:16" x14ac:dyDescent="0.25">
      <c r="A8" s="5">
        <v>43119</v>
      </c>
      <c r="B8" s="19" t="s">
        <v>260</v>
      </c>
      <c r="D8" s="6"/>
      <c r="J8" s="9"/>
    </row>
    <row r="9" spans="1:16" ht="72.75" x14ac:dyDescent="0.25">
      <c r="B9" s="19" t="s">
        <v>261</v>
      </c>
      <c r="F9" s="4" t="s">
        <v>14</v>
      </c>
      <c r="G9" s="4" t="s">
        <v>14</v>
      </c>
      <c r="J9" s="4" t="s">
        <v>14</v>
      </c>
      <c r="M9" s="4" t="s">
        <v>14</v>
      </c>
      <c r="O9" s="13">
        <f>COUNTIF(C9:M9, "Yay")</f>
        <v>0</v>
      </c>
      <c r="P9" s="13">
        <f>COUNTIF(C9:M9, "Nay")</f>
        <v>4</v>
      </c>
    </row>
    <row r="10" spans="1:16" ht="24" x14ac:dyDescent="0.25">
      <c r="B10" s="18" t="s">
        <v>262</v>
      </c>
      <c r="D10" s="5"/>
      <c r="E10" s="4" t="s">
        <v>14</v>
      </c>
      <c r="J10" s="9" t="s">
        <v>14</v>
      </c>
      <c r="K10" s="4" t="s">
        <v>14</v>
      </c>
      <c r="O10" s="13">
        <f t="shared" ref="O10:O14" si="0">COUNTIF(C10:M10, "Yay")</f>
        <v>0</v>
      </c>
      <c r="P10" s="13">
        <f>COUNTIF(C10:M10, "Nay")</f>
        <v>3</v>
      </c>
    </row>
    <row r="11" spans="1:16" ht="60" x14ac:dyDescent="0.25">
      <c r="B11" s="18" t="s">
        <v>263</v>
      </c>
      <c r="E11" s="4" t="s">
        <v>14</v>
      </c>
      <c r="J11" s="4" t="s">
        <v>14</v>
      </c>
      <c r="O11" s="13">
        <f t="shared" si="0"/>
        <v>0</v>
      </c>
      <c r="P11" s="13">
        <f t="shared" ref="P11:P14" si="1">COUNTIF(C11:M11, "Nay")</f>
        <v>2</v>
      </c>
    </row>
    <row r="12" spans="1:16" ht="72" x14ac:dyDescent="0.25">
      <c r="A12" s="7"/>
      <c r="B12" s="18" t="s">
        <v>264</v>
      </c>
      <c r="D12" s="4" t="s">
        <v>14</v>
      </c>
      <c r="E12" s="4" t="s">
        <v>265</v>
      </c>
      <c r="F12" s="4" t="s">
        <v>15</v>
      </c>
      <c r="G12" s="4" t="s">
        <v>15</v>
      </c>
      <c r="H12" s="4" t="s">
        <v>14</v>
      </c>
      <c r="I12" s="4" t="s">
        <v>14</v>
      </c>
      <c r="J12" s="4" t="s">
        <v>14</v>
      </c>
      <c r="K12" s="4" t="s">
        <v>14</v>
      </c>
      <c r="L12" s="4" t="s">
        <v>14</v>
      </c>
      <c r="M12" s="4" t="s">
        <v>40</v>
      </c>
      <c r="O12" s="13">
        <f t="shared" si="0"/>
        <v>2</v>
      </c>
      <c r="P12" s="13">
        <f t="shared" si="1"/>
        <v>7</v>
      </c>
    </row>
    <row r="13" spans="1:16" ht="108.75" x14ac:dyDescent="0.25">
      <c r="B13" s="19" t="s">
        <v>266</v>
      </c>
      <c r="D13" s="6"/>
      <c r="F13" s="4" t="s">
        <v>14</v>
      </c>
      <c r="G13" s="4" t="s">
        <v>14</v>
      </c>
      <c r="J13" s="4" t="s">
        <v>14</v>
      </c>
      <c r="O13" s="13">
        <f t="shared" si="0"/>
        <v>0</v>
      </c>
      <c r="P13" s="13">
        <f t="shared" si="1"/>
        <v>3</v>
      </c>
    </row>
    <row r="14" spans="1:16" ht="96.75" x14ac:dyDescent="0.25">
      <c r="B14" s="19" t="s">
        <v>267</v>
      </c>
      <c r="D14" s="9" t="s">
        <v>15</v>
      </c>
      <c r="E14" s="4" t="s">
        <v>14</v>
      </c>
      <c r="F14" s="9" t="s">
        <v>14</v>
      </c>
      <c r="G14" s="9" t="s">
        <v>14</v>
      </c>
      <c r="H14" s="9" t="s">
        <v>14</v>
      </c>
      <c r="I14" s="9" t="s">
        <v>15</v>
      </c>
      <c r="J14" s="9" t="s">
        <v>14</v>
      </c>
      <c r="K14" s="9" t="s">
        <v>40</v>
      </c>
      <c r="L14" s="9" t="s">
        <v>15</v>
      </c>
      <c r="M14" s="9" t="s">
        <v>15</v>
      </c>
      <c r="O14" s="13">
        <f t="shared" si="0"/>
        <v>4</v>
      </c>
      <c r="P14" s="13">
        <f t="shared" si="1"/>
        <v>6</v>
      </c>
    </row>
    <row r="15" spans="1:16" x14ac:dyDescent="0.25">
      <c r="B15" s="19"/>
      <c r="D15" s="9"/>
      <c r="F15" s="9"/>
      <c r="G15" s="9"/>
      <c r="H15" s="9"/>
      <c r="I15" s="9"/>
      <c r="J15" s="9"/>
      <c r="K15" s="9"/>
      <c r="L15" s="9"/>
      <c r="M15" s="9"/>
    </row>
    <row r="16" spans="1:16" x14ac:dyDescent="0.25">
      <c r="A16" s="5">
        <v>43126</v>
      </c>
      <c r="B16" s="19"/>
      <c r="C16" s="15" t="s">
        <v>259</v>
      </c>
      <c r="D16" s="15"/>
      <c r="E16" s="15"/>
      <c r="F16" s="15"/>
      <c r="G16" s="15"/>
      <c r="H16" s="15"/>
      <c r="I16" s="15"/>
      <c r="J16" s="15"/>
      <c r="K16" s="15"/>
      <c r="L16" s="15"/>
      <c r="M16" s="15"/>
    </row>
    <row r="17" spans="1:16" x14ac:dyDescent="0.25">
      <c r="B17" s="19"/>
      <c r="D17" s="9"/>
      <c r="F17" s="9"/>
      <c r="G17" s="9"/>
      <c r="H17" s="9"/>
      <c r="I17" s="9"/>
      <c r="J17" s="9"/>
      <c r="K17" s="9"/>
      <c r="L17" s="9"/>
      <c r="M17" s="9"/>
    </row>
    <row r="18" spans="1:16" x14ac:dyDescent="0.25">
      <c r="A18" s="5">
        <v>43133</v>
      </c>
      <c r="C18" s="15" t="s">
        <v>259</v>
      </c>
      <c r="D18" s="15"/>
      <c r="E18" s="15"/>
      <c r="F18" s="15"/>
      <c r="G18" s="15"/>
      <c r="H18" s="15"/>
      <c r="I18" s="15"/>
      <c r="J18" s="15"/>
      <c r="K18" s="15"/>
      <c r="L18" s="15"/>
      <c r="M18" s="15"/>
    </row>
    <row r="20" spans="1:16" x14ac:dyDescent="0.25">
      <c r="A20" s="5">
        <v>43148</v>
      </c>
    </row>
    <row r="21" spans="1:16" ht="84" x14ac:dyDescent="0.25">
      <c r="B21" s="18" t="s">
        <v>268</v>
      </c>
      <c r="F21" s="4" t="s">
        <v>14</v>
      </c>
      <c r="K21" s="4" t="s">
        <v>14</v>
      </c>
    </row>
    <row r="23" spans="1:16" x14ac:dyDescent="0.25">
      <c r="A23" s="5">
        <v>43154</v>
      </c>
      <c r="B23" s="18" t="s">
        <v>87</v>
      </c>
      <c r="C23" s="15" t="s">
        <v>269</v>
      </c>
      <c r="D23" s="15"/>
      <c r="E23" s="15"/>
      <c r="F23" s="15"/>
      <c r="G23" s="15"/>
      <c r="H23" s="15"/>
      <c r="I23" s="15"/>
      <c r="J23" s="15"/>
      <c r="K23" s="15"/>
      <c r="L23" s="15"/>
      <c r="M23" s="15"/>
    </row>
    <row r="25" spans="1:16" x14ac:dyDescent="0.25">
      <c r="A25" s="5">
        <v>43161</v>
      </c>
    </row>
    <row r="26" spans="1:16" ht="144" x14ac:dyDescent="0.25">
      <c r="B26" s="18" t="s">
        <v>270</v>
      </c>
      <c r="F26" s="4" t="s">
        <v>14</v>
      </c>
      <c r="O26" s="13">
        <f>COUNTIF(C26:M26, "Yay")</f>
        <v>0</v>
      </c>
      <c r="P26" s="13">
        <f t="shared" ref="P26" si="2">COUNTIF(C26:M26, "Nay")</f>
        <v>1</v>
      </c>
    </row>
    <row r="28" spans="1:16" x14ac:dyDescent="0.25">
      <c r="A28" s="5">
        <v>43182</v>
      </c>
    </row>
    <row r="29" spans="1:16" ht="72" x14ac:dyDescent="0.25">
      <c r="B29" s="18" t="s">
        <v>271</v>
      </c>
      <c r="D29" s="4" t="s">
        <v>14</v>
      </c>
      <c r="E29" s="4" t="s">
        <v>15</v>
      </c>
      <c r="F29" s="4" t="s">
        <v>15</v>
      </c>
      <c r="G29" s="4" t="s">
        <v>15</v>
      </c>
      <c r="H29" s="4" t="s">
        <v>14</v>
      </c>
      <c r="I29" s="4" t="s">
        <v>14</v>
      </c>
      <c r="J29" s="4" t="s">
        <v>15</v>
      </c>
      <c r="K29" s="4" t="s">
        <v>15</v>
      </c>
      <c r="L29" s="4" t="s">
        <v>14</v>
      </c>
      <c r="M29" s="4" t="s">
        <v>14</v>
      </c>
      <c r="O29" s="13">
        <f>COUNTIF(C29:M29, "Yay")</f>
        <v>5</v>
      </c>
      <c r="P29" s="13">
        <f t="shared" ref="P29" si="3">COUNTIF(C29:M29, "Nay")</f>
        <v>5</v>
      </c>
    </row>
    <row r="31" spans="1:16" x14ac:dyDescent="0.25">
      <c r="A31" s="5">
        <v>43189</v>
      </c>
      <c r="B31" s="18" t="s">
        <v>278</v>
      </c>
      <c r="C31" s="15" t="s">
        <v>272</v>
      </c>
      <c r="D31" s="15"/>
      <c r="E31" s="15"/>
      <c r="F31" s="15"/>
      <c r="G31" s="15"/>
      <c r="H31" s="15"/>
      <c r="I31" s="15"/>
      <c r="J31" s="15"/>
      <c r="K31" s="15"/>
      <c r="L31" s="15"/>
      <c r="M31" s="15"/>
    </row>
    <row r="33" spans="1:16" x14ac:dyDescent="0.25">
      <c r="A33" s="5">
        <v>43197</v>
      </c>
    </row>
    <row r="34" spans="1:16" ht="132" x14ac:dyDescent="0.25">
      <c r="B34" s="18" t="s">
        <v>273</v>
      </c>
      <c r="C34" s="4" t="s">
        <v>15</v>
      </c>
      <c r="D34" s="4" t="s">
        <v>14</v>
      </c>
      <c r="E34" s="4" t="s">
        <v>14</v>
      </c>
      <c r="F34" s="4" t="s">
        <v>14</v>
      </c>
      <c r="G34" s="4" t="s">
        <v>14</v>
      </c>
      <c r="H34" s="4" t="s">
        <v>15</v>
      </c>
      <c r="I34" s="4" t="s">
        <v>15</v>
      </c>
      <c r="J34" s="4" t="s">
        <v>15</v>
      </c>
      <c r="K34" s="4" t="s">
        <v>15</v>
      </c>
      <c r="L34" s="4" t="s">
        <v>14</v>
      </c>
      <c r="M34" s="4" t="s">
        <v>15</v>
      </c>
      <c r="O34" s="13">
        <f>COUNTIF(C34:M34, "Yay")</f>
        <v>6</v>
      </c>
      <c r="P34" s="13">
        <f t="shared" ref="P34" si="4">COUNTIF(C34:M34, "Nay")</f>
        <v>5</v>
      </c>
    </row>
    <row r="36" spans="1:16" x14ac:dyDescent="0.25">
      <c r="A36" s="5">
        <v>43210</v>
      </c>
    </row>
    <row r="37" spans="1:16" ht="84" x14ac:dyDescent="0.25">
      <c r="B37" s="18" t="s">
        <v>274</v>
      </c>
      <c r="C37" s="4" t="s">
        <v>14</v>
      </c>
      <c r="D37" s="4" t="s">
        <v>15</v>
      </c>
      <c r="E37" s="4" t="s">
        <v>15</v>
      </c>
      <c r="F37" s="4" t="s">
        <v>14</v>
      </c>
      <c r="G37" s="4" t="s">
        <v>14</v>
      </c>
      <c r="H37" s="4" t="s">
        <v>15</v>
      </c>
      <c r="I37" s="4" t="s">
        <v>14</v>
      </c>
      <c r="J37" s="4" t="s">
        <v>14</v>
      </c>
      <c r="K37" s="4" t="s">
        <v>229</v>
      </c>
      <c r="L37" s="4" t="s">
        <v>14</v>
      </c>
      <c r="M37" s="4" t="s">
        <v>14</v>
      </c>
      <c r="O37" s="13">
        <f>COUNTIF(C37:M37, "Yay")</f>
        <v>3</v>
      </c>
      <c r="P37" s="13">
        <f t="shared" ref="P37" si="5">COUNTIF(C37:M37, "Nay")</f>
        <v>8</v>
      </c>
    </row>
    <row r="38" spans="1:16" ht="120" x14ac:dyDescent="0.25">
      <c r="B38" s="18" t="s">
        <v>275</v>
      </c>
      <c r="C38" s="4" t="s">
        <v>15</v>
      </c>
      <c r="D38" s="4" t="s">
        <v>15</v>
      </c>
      <c r="E38" s="4" t="s">
        <v>14</v>
      </c>
      <c r="F38" s="4" t="s">
        <v>15</v>
      </c>
      <c r="G38" s="4" t="s">
        <v>15</v>
      </c>
      <c r="H38" s="4" t="s">
        <v>15</v>
      </c>
      <c r="I38" s="4" t="s">
        <v>15</v>
      </c>
      <c r="J38" s="4" t="s">
        <v>14</v>
      </c>
      <c r="K38" s="4" t="s">
        <v>14</v>
      </c>
      <c r="L38" s="4" t="s">
        <v>15</v>
      </c>
      <c r="M38" s="4" t="s">
        <v>14</v>
      </c>
      <c r="O38" s="13">
        <f t="shared" ref="O38:O101" si="6">COUNTIF(C38:M38, "Yay")</f>
        <v>7</v>
      </c>
      <c r="P38" s="13">
        <f t="shared" ref="P38:P101" si="7">COUNTIF(C38:M38, "Nay")</f>
        <v>4</v>
      </c>
    </row>
    <row r="39" spans="1:16" ht="36" x14ac:dyDescent="0.25">
      <c r="B39" s="18" t="s">
        <v>276</v>
      </c>
      <c r="D39" s="4" t="s">
        <v>14</v>
      </c>
      <c r="E39" s="4" t="s">
        <v>14</v>
      </c>
      <c r="O39" s="13">
        <f t="shared" si="6"/>
        <v>0</v>
      </c>
      <c r="P39" s="13">
        <f t="shared" si="7"/>
        <v>2</v>
      </c>
    </row>
    <row r="41" spans="1:16" x14ac:dyDescent="0.25">
      <c r="A41" s="5">
        <v>43212</v>
      </c>
      <c r="B41" s="18" t="s">
        <v>277</v>
      </c>
      <c r="C41" s="15" t="s">
        <v>272</v>
      </c>
      <c r="D41" s="15"/>
      <c r="E41" s="15"/>
      <c r="F41" s="15"/>
      <c r="G41" s="15"/>
      <c r="H41" s="15"/>
      <c r="I41" s="15"/>
      <c r="J41" s="15"/>
      <c r="K41" s="15"/>
      <c r="L41" s="15"/>
      <c r="M41" s="15"/>
    </row>
    <row r="43" spans="1:16" x14ac:dyDescent="0.25">
      <c r="A43" s="5">
        <v>43217</v>
      </c>
      <c r="B43" s="18" t="s">
        <v>279</v>
      </c>
    </row>
    <row r="44" spans="1:16" ht="60" x14ac:dyDescent="0.25">
      <c r="B44" s="18" t="s">
        <v>280</v>
      </c>
      <c r="C44" s="4" t="s">
        <v>15</v>
      </c>
      <c r="D44" s="4" t="s">
        <v>15</v>
      </c>
      <c r="E44" s="4" t="s">
        <v>15</v>
      </c>
      <c r="F44" s="4" t="s">
        <v>15</v>
      </c>
      <c r="G44" s="4" t="s">
        <v>15</v>
      </c>
      <c r="H44" s="4" t="s">
        <v>15</v>
      </c>
      <c r="I44" s="4" t="s">
        <v>15</v>
      </c>
      <c r="J44" s="4" t="s">
        <v>15</v>
      </c>
      <c r="K44" s="4" t="s">
        <v>15</v>
      </c>
      <c r="L44" s="4" t="s">
        <v>170</v>
      </c>
      <c r="M44" s="4" t="s">
        <v>33</v>
      </c>
      <c r="O44" s="13">
        <f t="shared" si="6"/>
        <v>10</v>
      </c>
      <c r="P44" s="13">
        <f t="shared" si="7"/>
        <v>0</v>
      </c>
    </row>
    <row r="46" spans="1:16" x14ac:dyDescent="0.25">
      <c r="A46" s="5">
        <v>43224</v>
      </c>
    </row>
    <row r="47" spans="1:16" ht="132" x14ac:dyDescent="0.25">
      <c r="B47" s="18" t="s">
        <v>281</v>
      </c>
      <c r="C47" s="4" t="s">
        <v>14</v>
      </c>
      <c r="D47" s="4" t="s">
        <v>14</v>
      </c>
      <c r="E47" s="4" t="s">
        <v>14</v>
      </c>
      <c r="F47" s="4" t="s">
        <v>15</v>
      </c>
      <c r="G47" s="4" t="s">
        <v>15</v>
      </c>
      <c r="H47" s="4" t="s">
        <v>15</v>
      </c>
      <c r="I47" s="4" t="s">
        <v>14</v>
      </c>
      <c r="J47" s="4" t="s">
        <v>15</v>
      </c>
      <c r="K47" s="4" t="s">
        <v>24</v>
      </c>
      <c r="L47" s="4" t="s">
        <v>15</v>
      </c>
      <c r="M47" s="4" t="s">
        <v>14</v>
      </c>
      <c r="O47" s="13">
        <f t="shared" si="6"/>
        <v>5</v>
      </c>
      <c r="P47" s="13">
        <f t="shared" si="7"/>
        <v>5</v>
      </c>
    </row>
    <row r="48" spans="1:16" ht="228.75" x14ac:dyDescent="0.25">
      <c r="B48" s="19" t="s">
        <v>282</v>
      </c>
      <c r="C48" s="4" t="s">
        <v>14</v>
      </c>
      <c r="D48" s="4" t="s">
        <v>14</v>
      </c>
      <c r="E48" s="4" t="s">
        <v>14</v>
      </c>
      <c r="F48" s="4" t="s">
        <v>14</v>
      </c>
      <c r="G48" s="4" t="s">
        <v>14</v>
      </c>
      <c r="H48" s="4" t="s">
        <v>15</v>
      </c>
      <c r="I48" s="4" t="s">
        <v>14</v>
      </c>
      <c r="J48" s="4" t="s">
        <v>15</v>
      </c>
      <c r="K48" s="4" t="s">
        <v>24</v>
      </c>
      <c r="L48" s="4" t="s">
        <v>14</v>
      </c>
      <c r="M48" s="4" t="s">
        <v>14</v>
      </c>
      <c r="O48" s="13">
        <f t="shared" si="6"/>
        <v>2</v>
      </c>
      <c r="P48" s="13">
        <f t="shared" si="7"/>
        <v>8</v>
      </c>
    </row>
    <row r="49" spans="1:16" ht="228" x14ac:dyDescent="0.25">
      <c r="B49" s="18" t="s">
        <v>283</v>
      </c>
      <c r="C49" s="4" t="s">
        <v>15</v>
      </c>
      <c r="D49" s="4" t="s">
        <v>15</v>
      </c>
      <c r="E49" s="4" t="s">
        <v>15</v>
      </c>
      <c r="F49" s="4" t="s">
        <v>15</v>
      </c>
      <c r="G49" s="4" t="s">
        <v>15</v>
      </c>
      <c r="H49" s="4" t="s">
        <v>15</v>
      </c>
      <c r="I49" s="4" t="s">
        <v>15</v>
      </c>
      <c r="J49" s="4" t="s">
        <v>15</v>
      </c>
      <c r="K49" s="4" t="s">
        <v>24</v>
      </c>
      <c r="L49" s="4" t="s">
        <v>15</v>
      </c>
      <c r="M49" s="4" t="s">
        <v>15</v>
      </c>
      <c r="O49" s="13">
        <f t="shared" si="6"/>
        <v>10</v>
      </c>
      <c r="P49" s="13">
        <f t="shared" si="7"/>
        <v>0</v>
      </c>
    </row>
    <row r="50" spans="1:16" ht="132.75" x14ac:dyDescent="0.25">
      <c r="B50" s="19" t="s">
        <v>284</v>
      </c>
      <c r="C50" s="4" t="s">
        <v>15</v>
      </c>
      <c r="D50" s="4" t="s">
        <v>15</v>
      </c>
      <c r="E50" s="4" t="s">
        <v>15</v>
      </c>
      <c r="F50" s="4" t="s">
        <v>15</v>
      </c>
      <c r="G50" s="4" t="s">
        <v>15</v>
      </c>
      <c r="H50" s="4" t="s">
        <v>15</v>
      </c>
      <c r="I50" s="4" t="s">
        <v>15</v>
      </c>
      <c r="J50" s="4" t="s">
        <v>15</v>
      </c>
      <c r="K50" s="4" t="s">
        <v>24</v>
      </c>
      <c r="L50" s="4" t="s">
        <v>15</v>
      </c>
      <c r="M50" s="4" t="s">
        <v>15</v>
      </c>
      <c r="O50" s="13">
        <f t="shared" si="6"/>
        <v>10</v>
      </c>
      <c r="P50" s="13">
        <f t="shared" si="7"/>
        <v>0</v>
      </c>
    </row>
    <row r="51" spans="1:16" ht="84" x14ac:dyDescent="0.25">
      <c r="B51" s="18" t="s">
        <v>285</v>
      </c>
      <c r="D51" s="4" t="s">
        <v>14</v>
      </c>
      <c r="E51" s="4" t="s">
        <v>15</v>
      </c>
      <c r="F51" s="4" t="s">
        <v>14</v>
      </c>
      <c r="G51" s="4" t="s">
        <v>14</v>
      </c>
      <c r="H51" s="4" t="s">
        <v>14</v>
      </c>
      <c r="I51" s="4" t="s">
        <v>14</v>
      </c>
      <c r="J51" s="4" t="s">
        <v>15</v>
      </c>
      <c r="K51" s="4" t="s">
        <v>24</v>
      </c>
      <c r="L51" s="4" t="s">
        <v>14</v>
      </c>
      <c r="M51" s="4" t="s">
        <v>14</v>
      </c>
      <c r="O51" s="13">
        <f t="shared" si="6"/>
        <v>2</v>
      </c>
      <c r="P51" s="13">
        <f t="shared" si="7"/>
        <v>7</v>
      </c>
    </row>
    <row r="52" spans="1:16" ht="48" x14ac:dyDescent="0.25">
      <c r="B52" s="18" t="s">
        <v>286</v>
      </c>
      <c r="D52" s="4" t="s">
        <v>14</v>
      </c>
      <c r="E52" s="4" t="s">
        <v>14</v>
      </c>
      <c r="F52" s="4" t="s">
        <v>14</v>
      </c>
      <c r="G52" s="4" t="s">
        <v>14</v>
      </c>
      <c r="H52" s="4" t="s">
        <v>14</v>
      </c>
      <c r="I52" s="4" t="s">
        <v>14</v>
      </c>
      <c r="J52" s="4" t="s">
        <v>14</v>
      </c>
      <c r="K52" s="4" t="s">
        <v>24</v>
      </c>
      <c r="L52" s="4" t="s">
        <v>15</v>
      </c>
      <c r="M52" s="4" t="s">
        <v>15</v>
      </c>
      <c r="O52" s="13">
        <f t="shared" si="6"/>
        <v>2</v>
      </c>
      <c r="P52" s="13">
        <f t="shared" si="7"/>
        <v>7</v>
      </c>
    </row>
    <row r="53" spans="1:16" ht="168.75" x14ac:dyDescent="0.25">
      <c r="B53" s="19" t="s">
        <v>287</v>
      </c>
      <c r="F53" s="4" t="s">
        <v>14</v>
      </c>
      <c r="G53" s="4" t="s">
        <v>14</v>
      </c>
      <c r="K53" s="4" t="s">
        <v>24</v>
      </c>
      <c r="L53" s="4" t="s">
        <v>14</v>
      </c>
      <c r="O53" s="13">
        <f t="shared" si="6"/>
        <v>0</v>
      </c>
      <c r="P53" s="13">
        <f t="shared" si="7"/>
        <v>3</v>
      </c>
    </row>
    <row r="55" spans="1:16" x14ac:dyDescent="0.25">
      <c r="A55" s="5">
        <v>43227</v>
      </c>
      <c r="B55" s="18" t="s">
        <v>288</v>
      </c>
      <c r="C55" s="15" t="s">
        <v>272</v>
      </c>
      <c r="D55" s="15"/>
      <c r="E55" s="15"/>
      <c r="F55" s="15"/>
      <c r="G55" s="15"/>
      <c r="H55" s="15"/>
      <c r="I55" s="15"/>
      <c r="J55" s="15"/>
      <c r="K55" s="15"/>
      <c r="L55" s="15"/>
      <c r="M55" s="15"/>
    </row>
    <row r="57" spans="1:16" x14ac:dyDescent="0.25">
      <c r="A57" s="5">
        <v>43252</v>
      </c>
    </row>
    <row r="58" spans="1:16" ht="132.75" x14ac:dyDescent="0.25">
      <c r="B58" s="19" t="s">
        <v>289</v>
      </c>
      <c r="F58" s="4" t="s">
        <v>14</v>
      </c>
      <c r="O58" s="13">
        <f t="shared" si="6"/>
        <v>0</v>
      </c>
      <c r="P58" s="13">
        <f t="shared" si="7"/>
        <v>1</v>
      </c>
    </row>
    <row r="60" spans="1:16" x14ac:dyDescent="0.25">
      <c r="A60" s="5">
        <v>43266</v>
      </c>
    </row>
    <row r="61" spans="1:16" ht="48.75" x14ac:dyDescent="0.25">
      <c r="B61" s="19" t="s">
        <v>356</v>
      </c>
      <c r="C61" s="4" t="s">
        <v>15</v>
      </c>
      <c r="D61" s="4" t="s">
        <v>14</v>
      </c>
      <c r="E61" s="4" t="s">
        <v>15</v>
      </c>
      <c r="F61" s="4" t="s">
        <v>14</v>
      </c>
      <c r="G61" s="4" t="s">
        <v>14</v>
      </c>
      <c r="H61" s="4" t="s">
        <v>15</v>
      </c>
      <c r="I61" s="4" t="s">
        <v>14</v>
      </c>
      <c r="J61" s="4" t="s">
        <v>14</v>
      </c>
      <c r="K61" s="4" t="s">
        <v>15</v>
      </c>
      <c r="L61" s="4" t="s">
        <v>14</v>
      </c>
      <c r="M61" s="4" t="s">
        <v>15</v>
      </c>
      <c r="O61" s="13">
        <f t="shared" si="6"/>
        <v>5</v>
      </c>
      <c r="P61" s="13">
        <f t="shared" si="7"/>
        <v>6</v>
      </c>
    </row>
    <row r="62" spans="1:16" ht="96.75" x14ac:dyDescent="0.25">
      <c r="B62" s="19" t="s">
        <v>290</v>
      </c>
      <c r="C62" s="4" t="s">
        <v>15</v>
      </c>
      <c r="D62" s="4" t="s">
        <v>14</v>
      </c>
      <c r="E62" s="4" t="s">
        <v>15</v>
      </c>
      <c r="F62" s="4" t="s">
        <v>15</v>
      </c>
      <c r="G62" s="4" t="s">
        <v>15</v>
      </c>
      <c r="H62" s="4" t="s">
        <v>15</v>
      </c>
      <c r="I62" s="4" t="s">
        <v>15</v>
      </c>
      <c r="J62" s="4" t="s">
        <v>15</v>
      </c>
      <c r="K62" s="4" t="s">
        <v>15</v>
      </c>
      <c r="L62" s="4" t="s">
        <v>15</v>
      </c>
      <c r="M62" s="4" t="s">
        <v>15</v>
      </c>
      <c r="O62" s="13">
        <f t="shared" si="6"/>
        <v>10</v>
      </c>
      <c r="P62" s="13">
        <f t="shared" si="7"/>
        <v>1</v>
      </c>
    </row>
    <row r="63" spans="1:16" ht="192" x14ac:dyDescent="0.25">
      <c r="B63" s="18" t="s">
        <v>291</v>
      </c>
      <c r="C63" s="4" t="s">
        <v>15</v>
      </c>
      <c r="D63" s="4" t="s">
        <v>14</v>
      </c>
      <c r="E63" s="4" t="s">
        <v>15</v>
      </c>
      <c r="F63" s="4" t="s">
        <v>79</v>
      </c>
      <c r="G63" s="4" t="s">
        <v>15</v>
      </c>
      <c r="H63" s="4" t="s">
        <v>15</v>
      </c>
      <c r="I63" s="4" t="s">
        <v>14</v>
      </c>
      <c r="J63" s="4" t="s">
        <v>15</v>
      </c>
      <c r="K63" s="4" t="s">
        <v>15</v>
      </c>
      <c r="L63" s="4" t="s">
        <v>15</v>
      </c>
      <c r="M63" s="4" t="s">
        <v>79</v>
      </c>
      <c r="O63" s="13">
        <f t="shared" si="6"/>
        <v>9</v>
      </c>
      <c r="P63" s="13">
        <f t="shared" si="7"/>
        <v>2</v>
      </c>
    </row>
    <row r="64" spans="1:16" ht="60.75" x14ac:dyDescent="0.25">
      <c r="B64" s="19" t="s">
        <v>292</v>
      </c>
      <c r="G64" s="4" t="s">
        <v>14</v>
      </c>
      <c r="J64" s="4" t="s">
        <v>14</v>
      </c>
      <c r="O64" s="13">
        <f t="shared" si="6"/>
        <v>0</v>
      </c>
      <c r="P64" s="13">
        <f t="shared" si="7"/>
        <v>2</v>
      </c>
    </row>
    <row r="66" spans="1:16" x14ac:dyDescent="0.25">
      <c r="A66" s="5">
        <v>43287</v>
      </c>
      <c r="C66" s="15" t="s">
        <v>272</v>
      </c>
      <c r="D66" s="15"/>
      <c r="E66" s="15"/>
      <c r="F66" s="15"/>
      <c r="G66" s="15"/>
      <c r="H66" s="15"/>
      <c r="I66" s="15"/>
      <c r="J66" s="15"/>
      <c r="K66" s="15"/>
      <c r="L66" s="15"/>
      <c r="M66" s="15"/>
    </row>
    <row r="68" spans="1:16" x14ac:dyDescent="0.25">
      <c r="A68" s="5">
        <v>43301</v>
      </c>
      <c r="C68" s="15" t="s">
        <v>272</v>
      </c>
      <c r="D68" s="15"/>
      <c r="E68" s="15"/>
      <c r="F68" s="15"/>
      <c r="G68" s="15"/>
      <c r="H68" s="15"/>
      <c r="I68" s="15"/>
      <c r="J68" s="15"/>
      <c r="K68" s="15"/>
      <c r="L68" s="15"/>
      <c r="M68" s="15"/>
    </row>
    <row r="70" spans="1:16" x14ac:dyDescent="0.25">
      <c r="A70" s="5">
        <v>43316</v>
      </c>
    </row>
    <row r="71" spans="1:16" ht="48.75" x14ac:dyDescent="0.25">
      <c r="B71" s="19" t="s">
        <v>293</v>
      </c>
      <c r="C71" s="4" t="s">
        <v>15</v>
      </c>
      <c r="D71" s="4" t="s">
        <v>15</v>
      </c>
      <c r="E71" s="4" t="s">
        <v>15</v>
      </c>
      <c r="F71" s="4" t="s">
        <v>14</v>
      </c>
      <c r="G71" s="4" t="s">
        <v>14</v>
      </c>
      <c r="H71" s="4" t="s">
        <v>14</v>
      </c>
      <c r="I71" s="4" t="s">
        <v>15</v>
      </c>
      <c r="J71" s="4" t="s">
        <v>14</v>
      </c>
      <c r="K71" s="4" t="s">
        <v>14</v>
      </c>
      <c r="L71" s="4" t="s">
        <v>15</v>
      </c>
      <c r="M71" s="4" t="s">
        <v>15</v>
      </c>
      <c r="O71" s="13">
        <f t="shared" si="6"/>
        <v>6</v>
      </c>
      <c r="P71" s="13">
        <f t="shared" si="7"/>
        <v>5</v>
      </c>
    </row>
    <row r="72" spans="1:16" x14ac:dyDescent="0.25">
      <c r="B72" s="19"/>
    </row>
    <row r="73" spans="1:16" x14ac:dyDescent="0.25">
      <c r="A73" s="5">
        <v>43336</v>
      </c>
    </row>
    <row r="74" spans="1:16" ht="228.75" x14ac:dyDescent="0.25">
      <c r="B74" s="19" t="s">
        <v>294</v>
      </c>
      <c r="C74" s="4" t="s">
        <v>15</v>
      </c>
      <c r="D74" s="4" t="s">
        <v>14</v>
      </c>
      <c r="E74" s="4" t="s">
        <v>15</v>
      </c>
      <c r="F74" s="4" t="s">
        <v>14</v>
      </c>
      <c r="G74" s="4" t="s">
        <v>14</v>
      </c>
      <c r="H74" s="4" t="s">
        <v>15</v>
      </c>
      <c r="I74" s="4" t="s">
        <v>14</v>
      </c>
      <c r="J74" s="4" t="s">
        <v>14</v>
      </c>
      <c r="K74" s="4" t="s">
        <v>15</v>
      </c>
      <c r="L74" s="4" t="s">
        <v>15</v>
      </c>
      <c r="M74" s="4" t="s">
        <v>15</v>
      </c>
      <c r="O74" s="13">
        <f t="shared" si="6"/>
        <v>6</v>
      </c>
      <c r="P74" s="13">
        <f t="shared" si="7"/>
        <v>5</v>
      </c>
    </row>
    <row r="75" spans="1:16" ht="108.75" x14ac:dyDescent="0.25">
      <c r="B75" s="19" t="s">
        <v>295</v>
      </c>
      <c r="D75" s="4" t="s">
        <v>15</v>
      </c>
      <c r="E75" s="4" t="s">
        <v>15</v>
      </c>
      <c r="F75" s="4" t="s">
        <v>14</v>
      </c>
      <c r="G75" s="4" t="s">
        <v>14</v>
      </c>
      <c r="H75" s="4" t="s">
        <v>15</v>
      </c>
      <c r="I75" s="4" t="s">
        <v>14</v>
      </c>
      <c r="J75" s="4" t="s">
        <v>14</v>
      </c>
      <c r="K75" s="4" t="s">
        <v>14</v>
      </c>
      <c r="L75" s="4" t="s">
        <v>14</v>
      </c>
      <c r="M75" s="4" t="s">
        <v>14</v>
      </c>
      <c r="O75" s="13">
        <f t="shared" si="6"/>
        <v>3</v>
      </c>
      <c r="P75" s="13">
        <f t="shared" si="7"/>
        <v>7</v>
      </c>
    </row>
    <row r="76" spans="1:16" ht="84.75" x14ac:dyDescent="0.25">
      <c r="B76" s="19" t="s">
        <v>296</v>
      </c>
      <c r="C76" s="4" t="s">
        <v>14</v>
      </c>
      <c r="D76" s="4" t="s">
        <v>14</v>
      </c>
      <c r="E76" s="4" t="s">
        <v>14</v>
      </c>
      <c r="F76" s="4" t="s">
        <v>15</v>
      </c>
      <c r="G76" s="4" t="s">
        <v>15</v>
      </c>
      <c r="H76" s="4" t="s">
        <v>14</v>
      </c>
      <c r="I76" s="4" t="s">
        <v>14</v>
      </c>
      <c r="J76" s="4" t="s">
        <v>15</v>
      </c>
      <c r="K76" s="4" t="s">
        <v>15</v>
      </c>
      <c r="L76" s="4" t="s">
        <v>15</v>
      </c>
      <c r="M76" s="4" t="s">
        <v>15</v>
      </c>
      <c r="O76" s="13">
        <f t="shared" si="6"/>
        <v>6</v>
      </c>
      <c r="P76" s="13">
        <f t="shared" si="7"/>
        <v>5</v>
      </c>
    </row>
    <row r="77" spans="1:16" ht="132.75" x14ac:dyDescent="0.25">
      <c r="B77" s="19" t="s">
        <v>297</v>
      </c>
      <c r="D77" s="4" t="s">
        <v>14</v>
      </c>
      <c r="I77" s="4" t="s">
        <v>14</v>
      </c>
      <c r="O77" s="13">
        <f t="shared" si="6"/>
        <v>0</v>
      </c>
      <c r="P77" s="13">
        <f t="shared" si="7"/>
        <v>2</v>
      </c>
    </row>
    <row r="78" spans="1:16" ht="48.75" x14ac:dyDescent="0.25">
      <c r="B78" s="19" t="s">
        <v>298</v>
      </c>
      <c r="D78" s="4" t="s">
        <v>15</v>
      </c>
      <c r="E78" s="4" t="s">
        <v>14</v>
      </c>
      <c r="F78" s="4" t="s">
        <v>14</v>
      </c>
      <c r="G78" s="4" t="s">
        <v>40</v>
      </c>
      <c r="H78" s="4" t="s">
        <v>14</v>
      </c>
      <c r="I78" s="4" t="s">
        <v>14</v>
      </c>
      <c r="J78" s="4" t="s">
        <v>14</v>
      </c>
      <c r="K78" s="4" t="s">
        <v>15</v>
      </c>
      <c r="L78" s="4" t="s">
        <v>15</v>
      </c>
      <c r="M78" s="4" t="s">
        <v>14</v>
      </c>
      <c r="O78" s="13">
        <f t="shared" si="6"/>
        <v>3</v>
      </c>
      <c r="P78" s="13">
        <f t="shared" si="7"/>
        <v>7</v>
      </c>
    </row>
    <row r="80" spans="1:16" x14ac:dyDescent="0.25">
      <c r="A80" s="5">
        <v>43337</v>
      </c>
      <c r="B80" s="18" t="s">
        <v>87</v>
      </c>
      <c r="C80" s="15" t="s">
        <v>272</v>
      </c>
      <c r="D80" s="15"/>
      <c r="E80" s="15"/>
      <c r="F80" s="15"/>
      <c r="G80" s="15"/>
      <c r="H80" s="15"/>
      <c r="I80" s="15"/>
      <c r="J80" s="15"/>
      <c r="K80" s="15"/>
      <c r="L80" s="15"/>
      <c r="M80" s="15"/>
    </row>
    <row r="82" spans="1:16" x14ac:dyDescent="0.25">
      <c r="A82" s="5">
        <v>43351</v>
      </c>
    </row>
    <row r="83" spans="1:16" ht="156" x14ac:dyDescent="0.25">
      <c r="B83" s="18" t="s">
        <v>299</v>
      </c>
      <c r="C83" s="4" t="s">
        <v>15</v>
      </c>
      <c r="D83" s="4" t="s">
        <v>15</v>
      </c>
      <c r="E83" s="4" t="s">
        <v>14</v>
      </c>
      <c r="F83" s="4" t="s">
        <v>14</v>
      </c>
      <c r="G83" s="4" t="s">
        <v>14</v>
      </c>
      <c r="H83" s="4" t="s">
        <v>15</v>
      </c>
      <c r="I83" s="4" t="s">
        <v>14</v>
      </c>
      <c r="J83" s="4" t="s">
        <v>14</v>
      </c>
      <c r="K83" s="4" t="s">
        <v>15</v>
      </c>
      <c r="L83" s="4" t="s">
        <v>15</v>
      </c>
      <c r="M83" s="4" t="s">
        <v>15</v>
      </c>
      <c r="O83" s="13">
        <f t="shared" si="6"/>
        <v>6</v>
      </c>
      <c r="P83" s="13">
        <f t="shared" si="7"/>
        <v>5</v>
      </c>
    </row>
    <row r="84" spans="1:16" ht="60.75" x14ac:dyDescent="0.25">
      <c r="B84" s="19" t="s">
        <v>300</v>
      </c>
      <c r="D84" s="4" t="s">
        <v>14</v>
      </c>
      <c r="I84" s="4" t="s">
        <v>14</v>
      </c>
      <c r="O84" s="13">
        <f t="shared" si="6"/>
        <v>0</v>
      </c>
      <c r="P84" s="13">
        <f t="shared" si="7"/>
        <v>2</v>
      </c>
    </row>
    <row r="85" spans="1:16" ht="48.75" x14ac:dyDescent="0.25">
      <c r="B85" s="19" t="s">
        <v>301</v>
      </c>
      <c r="D85" s="4" t="s">
        <v>14</v>
      </c>
      <c r="E85" s="4" t="s">
        <v>15</v>
      </c>
      <c r="F85" s="4" t="s">
        <v>15</v>
      </c>
      <c r="G85" s="4" t="s">
        <v>15</v>
      </c>
      <c r="H85" s="4" t="s">
        <v>15</v>
      </c>
      <c r="I85" s="4" t="s">
        <v>14</v>
      </c>
      <c r="J85" s="4" t="s">
        <v>14</v>
      </c>
      <c r="K85" s="4" t="s">
        <v>14</v>
      </c>
      <c r="L85" s="4" t="s">
        <v>14</v>
      </c>
      <c r="M85" s="4" t="s">
        <v>14</v>
      </c>
      <c r="O85" s="13">
        <f t="shared" si="6"/>
        <v>4</v>
      </c>
      <c r="P85" s="13">
        <f t="shared" si="7"/>
        <v>6</v>
      </c>
    </row>
    <row r="87" spans="1:16" x14ac:dyDescent="0.25">
      <c r="A87" s="5">
        <v>43364</v>
      </c>
      <c r="C87" s="15" t="s">
        <v>272</v>
      </c>
      <c r="D87" s="15"/>
      <c r="E87" s="15"/>
      <c r="F87" s="15"/>
      <c r="G87" s="15"/>
      <c r="H87" s="15"/>
      <c r="I87" s="15"/>
      <c r="J87" s="15"/>
      <c r="K87" s="15"/>
      <c r="L87" s="15"/>
      <c r="M87" s="15"/>
    </row>
    <row r="89" spans="1:16" ht="120.75" x14ac:dyDescent="0.25">
      <c r="A89" s="5">
        <v>43378</v>
      </c>
      <c r="B89" s="19" t="s">
        <v>302</v>
      </c>
      <c r="C89" s="4" t="s">
        <v>14</v>
      </c>
      <c r="D89" s="4" t="s">
        <v>15</v>
      </c>
      <c r="E89" s="4" t="s">
        <v>14</v>
      </c>
      <c r="F89" s="4" t="s">
        <v>14</v>
      </c>
      <c r="G89" s="4" t="s">
        <v>14</v>
      </c>
      <c r="H89" s="4" t="s">
        <v>15</v>
      </c>
      <c r="I89" s="4" t="s">
        <v>15</v>
      </c>
      <c r="J89" s="4" t="s">
        <v>15</v>
      </c>
      <c r="K89" s="4" t="s">
        <v>15</v>
      </c>
      <c r="L89" s="4" t="s">
        <v>15</v>
      </c>
      <c r="M89" s="4" t="s">
        <v>14</v>
      </c>
      <c r="O89" s="13">
        <f t="shared" si="6"/>
        <v>6</v>
      </c>
      <c r="P89" s="13">
        <f t="shared" si="7"/>
        <v>5</v>
      </c>
    </row>
    <row r="90" spans="1:16" ht="48.75" x14ac:dyDescent="0.25">
      <c r="B90" s="19" t="s">
        <v>303</v>
      </c>
      <c r="D90" s="4" t="s">
        <v>14</v>
      </c>
      <c r="E90" s="4" t="s">
        <v>14</v>
      </c>
      <c r="F90" s="4" t="s">
        <v>15</v>
      </c>
      <c r="G90" s="4" t="s">
        <v>15</v>
      </c>
      <c r="H90" s="4" t="s">
        <v>14</v>
      </c>
      <c r="I90" s="4" t="s">
        <v>14</v>
      </c>
      <c r="J90" s="4" t="s">
        <v>14</v>
      </c>
      <c r="K90" s="4" t="s">
        <v>14</v>
      </c>
      <c r="L90" s="4" t="s">
        <v>15</v>
      </c>
      <c r="M90" s="4" t="s">
        <v>14</v>
      </c>
      <c r="O90" s="13">
        <f t="shared" si="6"/>
        <v>3</v>
      </c>
      <c r="P90" s="13">
        <f t="shared" si="7"/>
        <v>7</v>
      </c>
    </row>
    <row r="91" spans="1:16" ht="60.75" x14ac:dyDescent="0.25">
      <c r="B91" s="19" t="s">
        <v>304</v>
      </c>
      <c r="D91" s="4" t="s">
        <v>14</v>
      </c>
      <c r="E91" s="4" t="s">
        <v>14</v>
      </c>
      <c r="F91" s="4" t="s">
        <v>15</v>
      </c>
      <c r="G91" s="4" t="s">
        <v>15</v>
      </c>
      <c r="H91" s="4" t="s">
        <v>14</v>
      </c>
      <c r="I91" s="4" t="s">
        <v>14</v>
      </c>
      <c r="J91" s="4" t="s">
        <v>15</v>
      </c>
      <c r="K91" s="4" t="s">
        <v>14</v>
      </c>
      <c r="L91" s="4" t="s">
        <v>14</v>
      </c>
      <c r="M91" s="4" t="s">
        <v>40</v>
      </c>
      <c r="O91" s="13">
        <f t="shared" si="6"/>
        <v>3</v>
      </c>
      <c r="P91" s="13">
        <f t="shared" si="7"/>
        <v>7</v>
      </c>
    </row>
    <row r="93" spans="1:16" x14ac:dyDescent="0.25">
      <c r="A93" s="5">
        <v>43402</v>
      </c>
    </row>
    <row r="94" spans="1:16" ht="84.75" x14ac:dyDescent="0.25">
      <c r="B94" s="19" t="s">
        <v>305</v>
      </c>
      <c r="D94" s="4" t="s">
        <v>14</v>
      </c>
      <c r="E94" s="4" t="s">
        <v>14</v>
      </c>
      <c r="F94" s="4" t="s">
        <v>14</v>
      </c>
      <c r="G94" s="4" t="s">
        <v>15</v>
      </c>
      <c r="H94" s="4" t="s">
        <v>15</v>
      </c>
      <c r="I94" s="4" t="s">
        <v>14</v>
      </c>
      <c r="J94" s="4" t="s">
        <v>15</v>
      </c>
      <c r="K94" s="4" t="s">
        <v>15</v>
      </c>
      <c r="L94" s="4" t="s">
        <v>14</v>
      </c>
      <c r="M94" s="4" t="s">
        <v>14</v>
      </c>
      <c r="O94" s="13">
        <f t="shared" si="6"/>
        <v>4</v>
      </c>
      <c r="P94" s="13">
        <f t="shared" si="7"/>
        <v>6</v>
      </c>
    </row>
    <row r="95" spans="1:16" ht="120.75" x14ac:dyDescent="0.25">
      <c r="B95" s="19" t="s">
        <v>306</v>
      </c>
      <c r="C95" s="4" t="s">
        <v>15</v>
      </c>
      <c r="D95" s="4" t="s">
        <v>15</v>
      </c>
      <c r="E95" s="4" t="s">
        <v>14</v>
      </c>
      <c r="F95" s="4" t="s">
        <v>14</v>
      </c>
      <c r="G95" s="4" t="s">
        <v>14</v>
      </c>
      <c r="H95" s="4" t="s">
        <v>14</v>
      </c>
      <c r="I95" s="4" t="s">
        <v>15</v>
      </c>
      <c r="J95" s="4" t="s">
        <v>14</v>
      </c>
      <c r="K95" s="4" t="s">
        <v>15</v>
      </c>
      <c r="L95" s="4" t="s">
        <v>15</v>
      </c>
      <c r="M95" s="4" t="s">
        <v>15</v>
      </c>
      <c r="O95" s="13">
        <f t="shared" si="6"/>
        <v>6</v>
      </c>
      <c r="P95" s="13">
        <f t="shared" si="7"/>
        <v>5</v>
      </c>
    </row>
    <row r="96" spans="1:16" ht="72.75" x14ac:dyDescent="0.25">
      <c r="B96" s="19" t="s">
        <v>307</v>
      </c>
      <c r="D96" s="4" t="s">
        <v>14</v>
      </c>
      <c r="O96" s="13">
        <f t="shared" si="6"/>
        <v>0</v>
      </c>
      <c r="P96" s="13">
        <f t="shared" si="7"/>
        <v>1</v>
      </c>
    </row>
    <row r="97" spans="1:16" ht="168.75" x14ac:dyDescent="0.25">
      <c r="B97" s="19" t="s">
        <v>308</v>
      </c>
      <c r="C97" s="4" t="s">
        <v>15</v>
      </c>
      <c r="D97" s="4" t="s">
        <v>15</v>
      </c>
      <c r="E97" s="4" t="s">
        <v>15</v>
      </c>
      <c r="F97" s="4" t="s">
        <v>14</v>
      </c>
      <c r="G97" s="4" t="s">
        <v>14</v>
      </c>
      <c r="H97" s="4" t="s">
        <v>14</v>
      </c>
      <c r="I97" s="4" t="s">
        <v>15</v>
      </c>
      <c r="J97" s="4" t="s">
        <v>14</v>
      </c>
      <c r="K97" s="4" t="s">
        <v>14</v>
      </c>
      <c r="L97" s="4" t="s">
        <v>15</v>
      </c>
      <c r="M97" s="4" t="s">
        <v>15</v>
      </c>
      <c r="O97" s="13">
        <f t="shared" si="6"/>
        <v>6</v>
      </c>
      <c r="P97" s="13">
        <f t="shared" si="7"/>
        <v>5</v>
      </c>
    </row>
    <row r="98" spans="1:16" ht="96.75" x14ac:dyDescent="0.25">
      <c r="B98" s="19" t="s">
        <v>309</v>
      </c>
      <c r="C98" s="4" t="s">
        <v>15</v>
      </c>
      <c r="D98" s="4" t="s">
        <v>15</v>
      </c>
      <c r="E98" s="4" t="s">
        <v>15</v>
      </c>
      <c r="F98" s="4" t="s">
        <v>40</v>
      </c>
      <c r="G98" s="4" t="s">
        <v>14</v>
      </c>
      <c r="H98" s="4" t="s">
        <v>14</v>
      </c>
      <c r="I98" s="4" t="s">
        <v>15</v>
      </c>
      <c r="J98" s="4" t="s">
        <v>14</v>
      </c>
      <c r="K98" s="4" t="s">
        <v>15</v>
      </c>
      <c r="L98" s="4" t="s">
        <v>15</v>
      </c>
      <c r="M98" s="4" t="s">
        <v>79</v>
      </c>
      <c r="O98" s="13">
        <f t="shared" si="6"/>
        <v>7</v>
      </c>
      <c r="P98" s="13">
        <f t="shared" si="7"/>
        <v>4</v>
      </c>
    </row>
    <row r="100" spans="1:16" x14ac:dyDescent="0.25">
      <c r="A100" s="5">
        <v>43406</v>
      </c>
    </row>
    <row r="101" spans="1:16" ht="144.75" x14ac:dyDescent="0.25">
      <c r="B101" s="19" t="s">
        <v>310</v>
      </c>
      <c r="C101" s="4" t="s">
        <v>14</v>
      </c>
      <c r="D101" s="4" t="s">
        <v>14</v>
      </c>
      <c r="E101" s="4" t="s">
        <v>14</v>
      </c>
      <c r="F101" s="4" t="s">
        <v>15</v>
      </c>
      <c r="G101" s="4" t="s">
        <v>15</v>
      </c>
      <c r="H101" s="4" t="s">
        <v>15</v>
      </c>
      <c r="I101" s="4" t="s">
        <v>14</v>
      </c>
      <c r="J101" s="4" t="s">
        <v>170</v>
      </c>
      <c r="K101" s="4" t="s">
        <v>14</v>
      </c>
      <c r="L101" s="4" t="s">
        <v>14</v>
      </c>
      <c r="M101" s="4" t="s">
        <v>14</v>
      </c>
      <c r="O101" s="13">
        <f t="shared" si="6"/>
        <v>4</v>
      </c>
      <c r="P101" s="13">
        <f t="shared" si="7"/>
        <v>7</v>
      </c>
    </row>
    <row r="102" spans="1:16" ht="48.75" x14ac:dyDescent="0.25">
      <c r="B102" s="19" t="s">
        <v>311</v>
      </c>
      <c r="C102" s="4" t="s">
        <v>14</v>
      </c>
      <c r="D102" s="4" t="s">
        <v>14</v>
      </c>
      <c r="E102" s="4" t="s">
        <v>14</v>
      </c>
      <c r="F102" s="4" t="s">
        <v>15</v>
      </c>
      <c r="G102" s="4" t="s">
        <v>15</v>
      </c>
      <c r="H102" s="4" t="s">
        <v>15</v>
      </c>
      <c r="I102" s="4" t="s">
        <v>14</v>
      </c>
      <c r="J102" s="4" t="s">
        <v>15</v>
      </c>
      <c r="K102" s="4" t="s">
        <v>14</v>
      </c>
      <c r="L102" s="4" t="s">
        <v>14</v>
      </c>
      <c r="M102" s="4" t="s">
        <v>14</v>
      </c>
      <c r="O102" s="13">
        <f t="shared" ref="O102:O138" si="8">COUNTIF(C102:M102, "Yay")</f>
        <v>4</v>
      </c>
      <c r="P102" s="13">
        <f t="shared" ref="P102:P138" si="9">COUNTIF(C102:M102, "Nay")</f>
        <v>7</v>
      </c>
    </row>
    <row r="103" spans="1:16" ht="120.75" x14ac:dyDescent="0.25">
      <c r="B103" s="19" t="s">
        <v>312</v>
      </c>
      <c r="C103" s="4" t="s">
        <v>15</v>
      </c>
      <c r="D103" s="4" t="s">
        <v>15</v>
      </c>
      <c r="E103" s="4" t="s">
        <v>15</v>
      </c>
      <c r="F103" s="4" t="s">
        <v>14</v>
      </c>
      <c r="G103" s="4" t="s">
        <v>14</v>
      </c>
      <c r="H103" s="4" t="s">
        <v>15</v>
      </c>
      <c r="I103" s="4" t="s">
        <v>15</v>
      </c>
      <c r="J103" s="4" t="s">
        <v>14</v>
      </c>
      <c r="K103" s="4" t="s">
        <v>14</v>
      </c>
      <c r="L103" s="4" t="s">
        <v>15</v>
      </c>
      <c r="M103" s="4" t="s">
        <v>15</v>
      </c>
      <c r="O103" s="13">
        <f t="shared" si="8"/>
        <v>7</v>
      </c>
      <c r="P103" s="13">
        <f t="shared" si="9"/>
        <v>4</v>
      </c>
    </row>
    <row r="104" spans="1:16" ht="36.75" x14ac:dyDescent="0.25">
      <c r="B104" s="19" t="s">
        <v>313</v>
      </c>
      <c r="G104" s="4" t="s">
        <v>14</v>
      </c>
      <c r="O104" s="13">
        <f t="shared" si="8"/>
        <v>0</v>
      </c>
      <c r="P104" s="13">
        <f t="shared" si="9"/>
        <v>1</v>
      </c>
    </row>
    <row r="105" spans="1:16" ht="108.75" x14ac:dyDescent="0.25">
      <c r="B105" s="19" t="s">
        <v>314</v>
      </c>
      <c r="D105" s="4" t="s">
        <v>14</v>
      </c>
      <c r="E105" s="4" t="s">
        <v>14</v>
      </c>
      <c r="F105" s="4" t="s">
        <v>15</v>
      </c>
      <c r="G105" s="4" t="s">
        <v>15</v>
      </c>
      <c r="H105" s="4" t="s">
        <v>15</v>
      </c>
      <c r="I105" s="4" t="s">
        <v>14</v>
      </c>
      <c r="J105" s="4" t="s">
        <v>14</v>
      </c>
      <c r="K105" s="4" t="s">
        <v>14</v>
      </c>
      <c r="L105" s="4" t="s">
        <v>14</v>
      </c>
      <c r="M105" s="4" t="s">
        <v>40</v>
      </c>
      <c r="O105" s="13">
        <f t="shared" si="8"/>
        <v>3</v>
      </c>
      <c r="P105" s="13">
        <f t="shared" si="9"/>
        <v>7</v>
      </c>
    </row>
    <row r="106" spans="1:16" ht="72.75" x14ac:dyDescent="0.25">
      <c r="B106" s="19" t="s">
        <v>315</v>
      </c>
      <c r="F106" s="4" t="s">
        <v>14</v>
      </c>
      <c r="G106" s="4" t="s">
        <v>14</v>
      </c>
      <c r="O106" s="13">
        <f t="shared" si="8"/>
        <v>0</v>
      </c>
      <c r="P106" s="13">
        <f t="shared" si="9"/>
        <v>2</v>
      </c>
    </row>
    <row r="107" spans="1:16" ht="108.75" x14ac:dyDescent="0.25">
      <c r="B107" s="19" t="s">
        <v>316</v>
      </c>
      <c r="F107" s="4" t="s">
        <v>14</v>
      </c>
      <c r="O107" s="13">
        <f t="shared" si="8"/>
        <v>0</v>
      </c>
      <c r="P107" s="13">
        <f t="shared" si="9"/>
        <v>1</v>
      </c>
    </row>
    <row r="109" spans="1:16" x14ac:dyDescent="0.25">
      <c r="A109" s="5">
        <v>43407</v>
      </c>
      <c r="C109" s="15" t="s">
        <v>272</v>
      </c>
      <c r="D109" s="15"/>
      <c r="E109" s="15"/>
      <c r="F109" s="15"/>
      <c r="G109" s="15"/>
      <c r="H109" s="15"/>
      <c r="I109" s="15"/>
      <c r="J109" s="15"/>
      <c r="K109" s="15"/>
      <c r="L109" s="15"/>
      <c r="M109" s="15"/>
    </row>
    <row r="111" spans="1:16" x14ac:dyDescent="0.25">
      <c r="A111" s="5">
        <v>43420</v>
      </c>
    </row>
    <row r="112" spans="1:16" ht="216.75" x14ac:dyDescent="0.25">
      <c r="B112" s="19" t="s">
        <v>317</v>
      </c>
      <c r="F112" s="4" t="s">
        <v>14</v>
      </c>
      <c r="J112" s="4" t="s">
        <v>14</v>
      </c>
      <c r="K112" s="4" t="s">
        <v>14</v>
      </c>
      <c r="L112" s="4" t="s">
        <v>14</v>
      </c>
      <c r="O112" s="13">
        <f t="shared" si="8"/>
        <v>0</v>
      </c>
      <c r="P112" s="13">
        <f t="shared" si="9"/>
        <v>4</v>
      </c>
    </row>
    <row r="113" spans="1:16" ht="84.75" x14ac:dyDescent="0.25">
      <c r="B113" s="19" t="s">
        <v>318</v>
      </c>
      <c r="D113" s="4" t="s">
        <v>14</v>
      </c>
      <c r="E113" s="4" t="s">
        <v>14</v>
      </c>
      <c r="L113" s="4" t="s">
        <v>14</v>
      </c>
      <c r="O113" s="13">
        <f t="shared" si="8"/>
        <v>0</v>
      </c>
      <c r="P113" s="13">
        <f t="shared" si="9"/>
        <v>3</v>
      </c>
    </row>
    <row r="114" spans="1:16" ht="60.75" x14ac:dyDescent="0.25">
      <c r="B114" s="19" t="s">
        <v>319</v>
      </c>
      <c r="D114" s="4" t="s">
        <v>14</v>
      </c>
      <c r="M114" s="4" t="s">
        <v>14</v>
      </c>
      <c r="O114" s="13">
        <f t="shared" si="8"/>
        <v>0</v>
      </c>
      <c r="P114" s="13">
        <f t="shared" si="9"/>
        <v>2</v>
      </c>
    </row>
    <row r="115" spans="1:16" ht="96.75" x14ac:dyDescent="0.25">
      <c r="B115" s="19" t="s">
        <v>320</v>
      </c>
      <c r="C115" s="4" t="s">
        <v>14</v>
      </c>
      <c r="D115" s="4" t="s">
        <v>14</v>
      </c>
      <c r="E115" s="4" t="s">
        <v>14</v>
      </c>
      <c r="F115" s="4" t="s">
        <v>15</v>
      </c>
      <c r="G115" s="4" t="s">
        <v>14</v>
      </c>
      <c r="H115" s="4" t="s">
        <v>14</v>
      </c>
      <c r="I115" s="4" t="s">
        <v>14</v>
      </c>
      <c r="J115" s="4" t="s">
        <v>15</v>
      </c>
      <c r="K115" s="4" t="s">
        <v>15</v>
      </c>
      <c r="L115" s="4" t="s">
        <v>15</v>
      </c>
      <c r="M115" s="4" t="s">
        <v>40</v>
      </c>
      <c r="O115" s="13">
        <f t="shared" si="8"/>
        <v>4</v>
      </c>
      <c r="P115" s="13">
        <f t="shared" si="9"/>
        <v>7</v>
      </c>
    </row>
    <row r="116" spans="1:16" ht="180.75" x14ac:dyDescent="0.25">
      <c r="B116" s="19" t="s">
        <v>321</v>
      </c>
      <c r="C116" s="4" t="s">
        <v>15</v>
      </c>
      <c r="D116" s="4" t="s">
        <v>15</v>
      </c>
      <c r="E116" s="4" t="s">
        <v>14</v>
      </c>
      <c r="F116" s="4" t="s">
        <v>14</v>
      </c>
      <c r="G116" s="4" t="s">
        <v>14</v>
      </c>
      <c r="H116" s="4" t="s">
        <v>14</v>
      </c>
      <c r="I116" s="4" t="s">
        <v>15</v>
      </c>
      <c r="J116" s="4" t="s">
        <v>40</v>
      </c>
      <c r="K116" s="4" t="s">
        <v>14</v>
      </c>
      <c r="L116" s="4" t="s">
        <v>15</v>
      </c>
      <c r="M116" s="4" t="s">
        <v>15</v>
      </c>
      <c r="O116" s="13">
        <f t="shared" si="8"/>
        <v>5</v>
      </c>
      <c r="P116" s="13">
        <f t="shared" si="9"/>
        <v>6</v>
      </c>
    </row>
    <row r="117" spans="1:16" x14ac:dyDescent="0.25">
      <c r="O117" s="13">
        <f t="shared" si="8"/>
        <v>0</v>
      </c>
      <c r="P117" s="13">
        <f t="shared" si="9"/>
        <v>0</v>
      </c>
    </row>
    <row r="118" spans="1:16" x14ac:dyDescent="0.25">
      <c r="A118" s="5">
        <v>43441</v>
      </c>
      <c r="O118" s="13">
        <f t="shared" si="8"/>
        <v>0</v>
      </c>
      <c r="P118" s="13">
        <f t="shared" si="9"/>
        <v>0</v>
      </c>
    </row>
    <row r="119" spans="1:16" ht="96.75" x14ac:dyDescent="0.25">
      <c r="B119" s="19" t="s">
        <v>322</v>
      </c>
      <c r="D119" s="4" t="s">
        <v>14</v>
      </c>
      <c r="E119" s="4" t="s">
        <v>15</v>
      </c>
      <c r="F119" s="4" t="s">
        <v>15</v>
      </c>
      <c r="G119" s="4" t="s">
        <v>15</v>
      </c>
      <c r="H119" s="4" t="s">
        <v>14</v>
      </c>
      <c r="I119" s="4" t="s">
        <v>14</v>
      </c>
      <c r="J119" s="4" t="s">
        <v>14</v>
      </c>
      <c r="K119" s="4" t="s">
        <v>14</v>
      </c>
      <c r="L119" s="4" t="s">
        <v>15</v>
      </c>
      <c r="M119" s="4" t="s">
        <v>14</v>
      </c>
      <c r="O119" s="13">
        <f t="shared" si="8"/>
        <v>4</v>
      </c>
      <c r="P119" s="13">
        <f t="shared" si="9"/>
        <v>6</v>
      </c>
    </row>
    <row r="120" spans="1:16" ht="132.75" x14ac:dyDescent="0.25">
      <c r="B120" s="19" t="s">
        <v>323</v>
      </c>
      <c r="C120" s="4" t="s">
        <v>15</v>
      </c>
      <c r="D120" s="4" t="s">
        <v>15</v>
      </c>
      <c r="E120" s="4" t="s">
        <v>15</v>
      </c>
      <c r="F120" s="4" t="s">
        <v>15</v>
      </c>
      <c r="G120" s="4" t="s">
        <v>14</v>
      </c>
      <c r="H120" s="4" t="s">
        <v>15</v>
      </c>
      <c r="I120" s="4" t="s">
        <v>15</v>
      </c>
      <c r="J120" s="4" t="s">
        <v>33</v>
      </c>
      <c r="K120" s="4" t="s">
        <v>15</v>
      </c>
      <c r="L120" s="4" t="s">
        <v>15</v>
      </c>
      <c r="M120" s="4" t="s">
        <v>15</v>
      </c>
      <c r="O120" s="13">
        <f t="shared" si="8"/>
        <v>9</v>
      </c>
      <c r="P120" s="13">
        <f t="shared" si="9"/>
        <v>1</v>
      </c>
    </row>
    <row r="121" spans="1:16" ht="120.75" x14ac:dyDescent="0.25">
      <c r="B121" s="19" t="s">
        <v>324</v>
      </c>
      <c r="C121" s="4" t="s">
        <v>15</v>
      </c>
      <c r="D121" s="4" t="s">
        <v>15</v>
      </c>
      <c r="E121" s="4" t="s">
        <v>15</v>
      </c>
      <c r="F121" s="4" t="s">
        <v>79</v>
      </c>
      <c r="G121" s="4" t="s">
        <v>14</v>
      </c>
      <c r="H121" s="4" t="s">
        <v>15</v>
      </c>
      <c r="I121" s="4" t="s">
        <v>15</v>
      </c>
      <c r="J121" s="4" t="s">
        <v>15</v>
      </c>
      <c r="K121" s="4" t="s">
        <v>33</v>
      </c>
      <c r="L121" s="4" t="s">
        <v>15</v>
      </c>
      <c r="M121" s="4" t="s">
        <v>15</v>
      </c>
      <c r="O121" s="13">
        <f t="shared" si="8"/>
        <v>9</v>
      </c>
      <c r="P121" s="13">
        <f t="shared" si="9"/>
        <v>1</v>
      </c>
    </row>
    <row r="122" spans="1:16" ht="60.75" x14ac:dyDescent="0.25">
      <c r="B122" s="19" t="s">
        <v>325</v>
      </c>
      <c r="L122" s="4" t="s">
        <v>14</v>
      </c>
      <c r="M122" s="4" t="s">
        <v>40</v>
      </c>
      <c r="O122" s="13">
        <f t="shared" si="8"/>
        <v>0</v>
      </c>
      <c r="P122" s="13">
        <f t="shared" si="9"/>
        <v>2</v>
      </c>
    </row>
    <row r="124" spans="1:16" x14ac:dyDescent="0.25">
      <c r="A124" s="5">
        <v>43455</v>
      </c>
      <c r="B124" s="18" t="s">
        <v>326</v>
      </c>
    </row>
    <row r="125" spans="1:16" ht="48.75" x14ac:dyDescent="0.25">
      <c r="B125" s="19" t="s">
        <v>327</v>
      </c>
      <c r="D125" s="4" t="s">
        <v>14</v>
      </c>
      <c r="E125" s="4" t="s">
        <v>14</v>
      </c>
      <c r="F125" s="4" t="s">
        <v>15</v>
      </c>
      <c r="G125" s="4" t="s">
        <v>15</v>
      </c>
      <c r="H125" s="4" t="s">
        <v>14</v>
      </c>
      <c r="I125" s="4" t="s">
        <v>14</v>
      </c>
      <c r="J125" s="4" t="s">
        <v>15</v>
      </c>
      <c r="K125" s="4" t="s">
        <v>33</v>
      </c>
      <c r="L125" s="4" t="s">
        <v>15</v>
      </c>
      <c r="M125" s="4" t="s">
        <v>15</v>
      </c>
      <c r="O125" s="13">
        <f t="shared" si="8"/>
        <v>5</v>
      </c>
      <c r="P125" s="13">
        <f t="shared" si="9"/>
        <v>4</v>
      </c>
    </row>
    <row r="126" spans="1:16" ht="84.75" x14ac:dyDescent="0.25">
      <c r="B126" s="19" t="s">
        <v>328</v>
      </c>
      <c r="D126" s="4" t="s">
        <v>14</v>
      </c>
      <c r="E126" s="4" t="s">
        <v>14</v>
      </c>
      <c r="F126" s="4" t="s">
        <v>15</v>
      </c>
      <c r="G126" s="4" t="s">
        <v>15</v>
      </c>
      <c r="H126" s="4" t="s">
        <v>14</v>
      </c>
      <c r="I126" s="4" t="s">
        <v>14</v>
      </c>
      <c r="J126" s="4" t="s">
        <v>15</v>
      </c>
      <c r="K126" s="4" t="s">
        <v>33</v>
      </c>
      <c r="L126" s="4" t="s">
        <v>14</v>
      </c>
      <c r="M126" s="4" t="s">
        <v>14</v>
      </c>
      <c r="O126" s="13">
        <f t="shared" si="8"/>
        <v>3</v>
      </c>
      <c r="P126" s="13">
        <f t="shared" si="9"/>
        <v>6</v>
      </c>
    </row>
    <row r="127" spans="1:16" ht="60.75" x14ac:dyDescent="0.25">
      <c r="B127" s="19" t="s">
        <v>329</v>
      </c>
      <c r="G127" s="4" t="s">
        <v>14</v>
      </c>
      <c r="O127" s="13">
        <f t="shared" si="8"/>
        <v>0</v>
      </c>
      <c r="P127" s="13">
        <f t="shared" si="9"/>
        <v>1</v>
      </c>
    </row>
    <row r="128" spans="1:16" ht="192.75" x14ac:dyDescent="0.25">
      <c r="B128" s="19" t="s">
        <v>330</v>
      </c>
      <c r="D128" s="4" t="s">
        <v>14</v>
      </c>
      <c r="E128" s="4" t="s">
        <v>14</v>
      </c>
      <c r="F128" s="4" t="s">
        <v>15</v>
      </c>
      <c r="G128" s="4" t="s">
        <v>15</v>
      </c>
      <c r="H128" s="4" t="s">
        <v>14</v>
      </c>
      <c r="I128" s="4" t="s">
        <v>14</v>
      </c>
      <c r="J128" s="4" t="s">
        <v>14</v>
      </c>
      <c r="K128" s="4" t="s">
        <v>14</v>
      </c>
      <c r="L128" s="4" t="s">
        <v>14</v>
      </c>
      <c r="M128" s="4" t="s">
        <v>14</v>
      </c>
      <c r="O128" s="13">
        <f t="shared" si="8"/>
        <v>2</v>
      </c>
      <c r="P128" s="13">
        <f t="shared" si="9"/>
        <v>8</v>
      </c>
    </row>
    <row r="129" spans="2:16" ht="108.75" x14ac:dyDescent="0.25">
      <c r="B129" s="19" t="s">
        <v>331</v>
      </c>
      <c r="D129" s="4" t="s">
        <v>14</v>
      </c>
      <c r="E129" s="4" t="s">
        <v>14</v>
      </c>
      <c r="F129" s="4" t="s">
        <v>15</v>
      </c>
      <c r="G129" s="4" t="s">
        <v>15</v>
      </c>
      <c r="H129" s="4" t="s">
        <v>14</v>
      </c>
      <c r="I129" s="4" t="s">
        <v>14</v>
      </c>
      <c r="J129" s="4" t="s">
        <v>14</v>
      </c>
      <c r="K129" s="4" t="s">
        <v>14</v>
      </c>
      <c r="L129" s="4" t="s">
        <v>14</v>
      </c>
      <c r="M129" s="4" t="s">
        <v>14</v>
      </c>
      <c r="O129" s="13">
        <f t="shared" si="8"/>
        <v>2</v>
      </c>
      <c r="P129" s="13">
        <f t="shared" si="9"/>
        <v>8</v>
      </c>
    </row>
    <row r="130" spans="2:16" ht="132.75" x14ac:dyDescent="0.25">
      <c r="B130" s="19" t="s">
        <v>332</v>
      </c>
      <c r="D130" s="4" t="s">
        <v>14</v>
      </c>
      <c r="E130" s="4" t="s">
        <v>14</v>
      </c>
      <c r="F130" s="4" t="s">
        <v>14</v>
      </c>
      <c r="G130" s="4" t="s">
        <v>14</v>
      </c>
      <c r="H130" s="4" t="s">
        <v>14</v>
      </c>
      <c r="I130" s="4" t="s">
        <v>40</v>
      </c>
      <c r="J130" s="4" t="s">
        <v>40</v>
      </c>
      <c r="K130" s="4" t="s">
        <v>14</v>
      </c>
      <c r="L130" s="4" t="s">
        <v>15</v>
      </c>
      <c r="M130" s="4" t="s">
        <v>79</v>
      </c>
      <c r="O130" s="13">
        <f t="shared" si="8"/>
        <v>2</v>
      </c>
      <c r="P130" s="13">
        <f t="shared" si="9"/>
        <v>8</v>
      </c>
    </row>
    <row r="131" spans="2:16" ht="48.75" x14ac:dyDescent="0.25">
      <c r="B131" s="19" t="s">
        <v>333</v>
      </c>
      <c r="C131" s="4" t="s">
        <v>14</v>
      </c>
      <c r="D131" s="4" t="s">
        <v>14</v>
      </c>
      <c r="E131" s="4" t="s">
        <v>15</v>
      </c>
      <c r="F131" s="4" t="s">
        <v>15</v>
      </c>
      <c r="G131" s="4" t="s">
        <v>15</v>
      </c>
      <c r="H131" s="4" t="s">
        <v>14</v>
      </c>
      <c r="I131" s="4" t="s">
        <v>40</v>
      </c>
      <c r="J131" s="4" t="s">
        <v>33</v>
      </c>
      <c r="K131" s="4" t="s">
        <v>15</v>
      </c>
      <c r="L131" s="4" t="s">
        <v>14</v>
      </c>
      <c r="M131" s="4" t="s">
        <v>14</v>
      </c>
      <c r="O131" s="13">
        <f t="shared" si="8"/>
        <v>4</v>
      </c>
      <c r="P131" s="13">
        <f t="shared" si="9"/>
        <v>6</v>
      </c>
    </row>
    <row r="132" spans="2:16" ht="60.75" x14ac:dyDescent="0.25">
      <c r="B132" s="19" t="s">
        <v>334</v>
      </c>
      <c r="F132" s="4" t="s">
        <v>14</v>
      </c>
      <c r="G132" s="4" t="s">
        <v>14</v>
      </c>
      <c r="J132" s="4" t="s">
        <v>33</v>
      </c>
      <c r="O132" s="13">
        <f t="shared" si="8"/>
        <v>0</v>
      </c>
      <c r="P132" s="13">
        <f t="shared" si="9"/>
        <v>2</v>
      </c>
    </row>
    <row r="133" spans="2:16" ht="48.75" x14ac:dyDescent="0.25">
      <c r="B133" s="19" t="s">
        <v>335</v>
      </c>
      <c r="D133" s="4" t="s">
        <v>14</v>
      </c>
      <c r="E133" s="4" t="s">
        <v>14</v>
      </c>
      <c r="F133" s="4" t="s">
        <v>15</v>
      </c>
      <c r="G133" s="4" t="s">
        <v>15</v>
      </c>
      <c r="H133" s="4" t="s">
        <v>14</v>
      </c>
      <c r="I133" s="4" t="s">
        <v>14</v>
      </c>
      <c r="J133" s="4" t="s">
        <v>15</v>
      </c>
      <c r="K133" s="4" t="s">
        <v>15</v>
      </c>
      <c r="L133" s="4" t="s">
        <v>14</v>
      </c>
      <c r="M133" s="4" t="s">
        <v>14</v>
      </c>
      <c r="O133" s="13">
        <f t="shared" si="8"/>
        <v>4</v>
      </c>
      <c r="P133" s="13">
        <f t="shared" si="9"/>
        <v>6</v>
      </c>
    </row>
    <row r="134" spans="2:16" ht="60.75" x14ac:dyDescent="0.25">
      <c r="B134" s="19" t="s">
        <v>336</v>
      </c>
      <c r="F134" s="4" t="s">
        <v>14</v>
      </c>
      <c r="G134" s="4" t="s">
        <v>14</v>
      </c>
      <c r="J134" s="4" t="s">
        <v>14</v>
      </c>
      <c r="K134" s="4" t="s">
        <v>14</v>
      </c>
      <c r="O134" s="13">
        <f t="shared" si="8"/>
        <v>0</v>
      </c>
      <c r="P134" s="13">
        <f t="shared" si="9"/>
        <v>4</v>
      </c>
    </row>
    <row r="135" spans="2:16" ht="156.75" x14ac:dyDescent="0.25">
      <c r="B135" s="19" t="s">
        <v>337</v>
      </c>
      <c r="H135" s="4" t="s">
        <v>14</v>
      </c>
      <c r="L135" s="4" t="s">
        <v>14</v>
      </c>
      <c r="O135" s="13">
        <f t="shared" si="8"/>
        <v>0</v>
      </c>
      <c r="P135" s="13">
        <f t="shared" si="9"/>
        <v>2</v>
      </c>
    </row>
    <row r="136" spans="2:16" ht="180.75" x14ac:dyDescent="0.25">
      <c r="B136" s="19" t="s">
        <v>338</v>
      </c>
      <c r="I136" s="4" t="s">
        <v>14</v>
      </c>
      <c r="M136" s="4" t="s">
        <v>33</v>
      </c>
      <c r="O136" s="13">
        <f t="shared" si="8"/>
        <v>0</v>
      </c>
      <c r="P136" s="13">
        <f t="shared" si="9"/>
        <v>1</v>
      </c>
    </row>
    <row r="137" spans="2:16" ht="72.75" x14ac:dyDescent="0.25">
      <c r="B137" s="19" t="s">
        <v>339</v>
      </c>
      <c r="K137" s="4" t="s">
        <v>14</v>
      </c>
      <c r="O137" s="13">
        <f t="shared" si="8"/>
        <v>0</v>
      </c>
      <c r="P137" s="13">
        <f t="shared" si="9"/>
        <v>1</v>
      </c>
    </row>
    <row r="138" spans="2:16" ht="48.75" x14ac:dyDescent="0.25">
      <c r="B138" s="19" t="s">
        <v>340</v>
      </c>
      <c r="F138" s="4" t="s">
        <v>14</v>
      </c>
      <c r="G138" s="4" t="s">
        <v>14</v>
      </c>
      <c r="O138" s="13">
        <f t="shared" si="8"/>
        <v>0</v>
      </c>
      <c r="P138" s="13">
        <f t="shared" si="9"/>
        <v>2</v>
      </c>
    </row>
  </sheetData>
  <autoFilter ref="A1:M18"/>
  <mergeCells count="12">
    <mergeCell ref="C6:M6"/>
    <mergeCell ref="C16:M16"/>
    <mergeCell ref="C18:M18"/>
    <mergeCell ref="C23:M23"/>
    <mergeCell ref="C31:M31"/>
    <mergeCell ref="C87:M87"/>
    <mergeCell ref="C109:M109"/>
    <mergeCell ref="C41:M41"/>
    <mergeCell ref="C55:M55"/>
    <mergeCell ref="C66:M66"/>
    <mergeCell ref="C68:M68"/>
    <mergeCell ref="C80:M8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0"/>
  <sheetViews>
    <sheetView workbookViewId="0">
      <pane ySplit="1" topLeftCell="A21" activePane="bottomLeft" state="frozen"/>
      <selection pane="bottomLeft" activeCell="B1" sqref="B1"/>
    </sheetView>
  </sheetViews>
  <sheetFormatPr defaultRowHeight="15" x14ac:dyDescent="0.25"/>
  <cols>
    <col min="1" max="1" width="10.28515625" customWidth="1"/>
    <col min="2" max="2" width="57.28515625" style="20" customWidth="1"/>
    <col min="3" max="13" width="9.140625" style="4"/>
    <col min="15" max="16" width="9.140625" style="13"/>
  </cols>
  <sheetData>
    <row r="1" spans="1:16" s="10" customFormat="1" ht="60" x14ac:dyDescent="0.25">
      <c r="A1" s="2" t="s">
        <v>12</v>
      </c>
      <c r="B1" s="17" t="s">
        <v>11</v>
      </c>
      <c r="C1" s="11" t="s">
        <v>10</v>
      </c>
      <c r="D1" s="11" t="s">
        <v>0</v>
      </c>
      <c r="E1" s="11" t="s">
        <v>1</v>
      </c>
      <c r="F1" s="11" t="s">
        <v>2</v>
      </c>
      <c r="G1" s="11" t="s">
        <v>3</v>
      </c>
      <c r="H1" s="11" t="s">
        <v>4</v>
      </c>
      <c r="I1" s="11" t="s">
        <v>5</v>
      </c>
      <c r="J1" s="11" t="s">
        <v>6</v>
      </c>
      <c r="K1" s="11" t="s">
        <v>7</v>
      </c>
      <c r="L1" s="11" t="s">
        <v>8</v>
      </c>
      <c r="M1" s="11" t="s">
        <v>9</v>
      </c>
      <c r="O1" s="11" t="s">
        <v>15</v>
      </c>
      <c r="P1" s="11" t="s">
        <v>14</v>
      </c>
    </row>
    <row r="2" spans="1:16" x14ac:dyDescent="0.25">
      <c r="A2" t="s">
        <v>17</v>
      </c>
    </row>
    <row r="3" spans="1:16" x14ac:dyDescent="0.25">
      <c r="B3" s="21" t="s">
        <v>18</v>
      </c>
      <c r="D3" s="4" t="s">
        <v>14</v>
      </c>
      <c r="E3" s="4" t="s">
        <v>14</v>
      </c>
      <c r="F3" s="4" t="s">
        <v>15</v>
      </c>
      <c r="G3" s="4" t="s">
        <v>15</v>
      </c>
      <c r="H3" s="4" t="s">
        <v>14</v>
      </c>
      <c r="I3" s="4" t="s">
        <v>14</v>
      </c>
      <c r="J3" s="4" t="s">
        <v>15</v>
      </c>
      <c r="K3" s="4" t="s">
        <v>15</v>
      </c>
      <c r="L3" s="4" t="s">
        <v>14</v>
      </c>
      <c r="M3" s="4" t="s">
        <v>14</v>
      </c>
      <c r="O3" s="13">
        <f>COUNTIF(C3:M3, "Yay")</f>
        <v>4</v>
      </c>
      <c r="P3" s="13">
        <f>COUNTIF(C3:M3, "Nay")</f>
        <v>6</v>
      </c>
    </row>
    <row r="4" spans="1:16" ht="36" x14ac:dyDescent="0.25">
      <c r="B4" s="18" t="s">
        <v>20</v>
      </c>
      <c r="C4" s="4" t="s">
        <v>15</v>
      </c>
      <c r="D4" s="4" t="s">
        <v>14</v>
      </c>
      <c r="E4" s="4" t="s">
        <v>15</v>
      </c>
      <c r="F4" s="4" t="s">
        <v>14</v>
      </c>
      <c r="G4" s="4" t="s">
        <v>14</v>
      </c>
      <c r="H4" s="4" t="s">
        <v>15</v>
      </c>
      <c r="I4" s="4" t="s">
        <v>14</v>
      </c>
      <c r="J4" s="4" t="s">
        <v>15</v>
      </c>
      <c r="K4" s="4" t="s">
        <v>14</v>
      </c>
      <c r="L4" s="4" t="s">
        <v>15</v>
      </c>
      <c r="M4" s="4" t="s">
        <v>15</v>
      </c>
      <c r="O4" s="13">
        <f>COUNTIF(C4:M4, "Yay")</f>
        <v>6</v>
      </c>
      <c r="P4" s="13">
        <f>COUNTIF(C4:M4, "Nay")</f>
        <v>5</v>
      </c>
    </row>
    <row r="5" spans="1:16" ht="48" x14ac:dyDescent="0.25">
      <c r="B5" s="18" t="s">
        <v>39</v>
      </c>
      <c r="D5" s="4" t="s">
        <v>40</v>
      </c>
      <c r="O5" s="13">
        <f t="shared" ref="O5:O67" si="0">COUNTIF(C5:M5, "Yay")</f>
        <v>0</v>
      </c>
      <c r="P5" s="13">
        <f t="shared" ref="P5:P67" si="1">COUNTIF(C5:M5, "Nay")</f>
        <v>1</v>
      </c>
    </row>
    <row r="6" spans="1:16" x14ac:dyDescent="0.25">
      <c r="O6" s="13">
        <f t="shared" si="0"/>
        <v>0</v>
      </c>
      <c r="P6" s="13">
        <f t="shared" si="1"/>
        <v>0</v>
      </c>
    </row>
    <row r="7" spans="1:16" x14ac:dyDescent="0.25">
      <c r="A7" t="s">
        <v>21</v>
      </c>
      <c r="C7" s="15" t="s">
        <v>22</v>
      </c>
      <c r="D7" s="15"/>
      <c r="E7" s="15"/>
      <c r="F7" s="15"/>
      <c r="G7" s="15"/>
      <c r="H7" s="15"/>
      <c r="I7" s="15"/>
      <c r="J7" s="15"/>
      <c r="K7" s="15"/>
      <c r="L7" s="15"/>
      <c r="M7" s="15"/>
      <c r="O7" s="13">
        <f t="shared" si="0"/>
        <v>0</v>
      </c>
      <c r="P7" s="13">
        <f t="shared" si="1"/>
        <v>0</v>
      </c>
    </row>
    <row r="8" spans="1:16" x14ac:dyDescent="0.25">
      <c r="C8" s="10"/>
      <c r="D8" s="10"/>
      <c r="E8" s="10"/>
      <c r="F8" s="10"/>
      <c r="G8" s="10"/>
      <c r="H8" s="10"/>
      <c r="I8" s="10"/>
      <c r="J8" s="10"/>
      <c r="K8" s="10"/>
      <c r="L8" s="10"/>
      <c r="M8" s="10"/>
      <c r="O8" s="13">
        <f t="shared" si="0"/>
        <v>0</v>
      </c>
      <c r="P8" s="13">
        <f t="shared" si="1"/>
        <v>0</v>
      </c>
    </row>
    <row r="9" spans="1:16" x14ac:dyDescent="0.25">
      <c r="A9" s="12">
        <v>43132</v>
      </c>
      <c r="C9" s="10"/>
      <c r="D9" s="10"/>
      <c r="E9" s="10"/>
      <c r="F9" s="10"/>
      <c r="G9" s="10"/>
      <c r="H9" s="10"/>
      <c r="I9" s="10"/>
      <c r="J9" s="10"/>
      <c r="K9" s="10"/>
      <c r="L9" s="10"/>
      <c r="M9" s="10"/>
      <c r="O9" s="13">
        <f t="shared" si="0"/>
        <v>0</v>
      </c>
      <c r="P9" s="13">
        <f t="shared" si="1"/>
        <v>0</v>
      </c>
    </row>
    <row r="10" spans="1:16" ht="60" x14ac:dyDescent="0.25">
      <c r="B10" s="18" t="s">
        <v>23</v>
      </c>
      <c r="C10" s="10" t="s">
        <v>24</v>
      </c>
      <c r="D10" s="10" t="s">
        <v>14</v>
      </c>
      <c r="E10" s="10" t="s">
        <v>15</v>
      </c>
      <c r="F10" s="10" t="s">
        <v>14</v>
      </c>
      <c r="G10" s="10" t="s">
        <v>15</v>
      </c>
      <c r="H10" s="10" t="s">
        <v>15</v>
      </c>
      <c r="I10" s="10" t="s">
        <v>14</v>
      </c>
      <c r="J10" s="10" t="s">
        <v>14</v>
      </c>
      <c r="K10" s="10" t="s">
        <v>14</v>
      </c>
      <c r="L10" s="10" t="s">
        <v>15</v>
      </c>
      <c r="M10" s="10" t="s">
        <v>15</v>
      </c>
      <c r="O10" s="13">
        <f t="shared" si="0"/>
        <v>5</v>
      </c>
      <c r="P10" s="13">
        <f t="shared" si="1"/>
        <v>5</v>
      </c>
    </row>
    <row r="11" spans="1:16" x14ac:dyDescent="0.25">
      <c r="B11" s="18"/>
      <c r="C11" s="10"/>
      <c r="D11" s="10"/>
      <c r="E11" s="10"/>
      <c r="F11" s="10"/>
      <c r="G11" s="10"/>
      <c r="H11" s="10"/>
      <c r="I11" s="10"/>
      <c r="J11" s="10"/>
      <c r="K11" s="10"/>
      <c r="L11" s="10"/>
      <c r="M11" s="10"/>
      <c r="O11" s="13">
        <f t="shared" si="0"/>
        <v>0</v>
      </c>
      <c r="P11" s="13">
        <f t="shared" si="1"/>
        <v>0</v>
      </c>
    </row>
    <row r="12" spans="1:16" x14ac:dyDescent="0.25">
      <c r="A12" s="12">
        <v>43153</v>
      </c>
      <c r="B12" s="18"/>
      <c r="C12" s="15"/>
      <c r="D12" s="15"/>
      <c r="E12" s="15"/>
      <c r="F12" s="15"/>
      <c r="G12" s="15"/>
      <c r="H12" s="15"/>
      <c r="I12" s="15"/>
      <c r="J12" s="15"/>
      <c r="K12" s="15"/>
      <c r="L12" s="15"/>
      <c r="M12" s="15"/>
      <c r="O12" s="13">
        <f t="shared" si="0"/>
        <v>0</v>
      </c>
      <c r="P12" s="13">
        <f t="shared" si="1"/>
        <v>0</v>
      </c>
    </row>
    <row r="13" spans="1:16" ht="48" x14ac:dyDescent="0.25">
      <c r="A13" s="12"/>
      <c r="B13" s="18" t="s">
        <v>41</v>
      </c>
      <c r="C13" s="10"/>
      <c r="D13" s="10"/>
      <c r="E13" s="10" t="s">
        <v>24</v>
      </c>
      <c r="F13" s="10" t="s">
        <v>14</v>
      </c>
      <c r="G13" s="10" t="s">
        <v>14</v>
      </c>
      <c r="H13" s="10"/>
      <c r="I13" s="10"/>
      <c r="J13" s="10"/>
      <c r="K13" s="10"/>
      <c r="L13" s="10"/>
      <c r="M13" s="10"/>
      <c r="O13" s="13">
        <f t="shared" si="0"/>
        <v>0</v>
      </c>
      <c r="P13" s="13">
        <f t="shared" si="1"/>
        <v>2</v>
      </c>
    </row>
    <row r="14" spans="1:16" ht="120" x14ac:dyDescent="0.25">
      <c r="A14" s="12"/>
      <c r="B14" s="18" t="s">
        <v>42</v>
      </c>
      <c r="C14" s="10"/>
      <c r="D14" s="10"/>
      <c r="E14" s="10"/>
      <c r="F14" s="10" t="s">
        <v>14</v>
      </c>
      <c r="G14" s="10" t="s">
        <v>14</v>
      </c>
      <c r="H14" s="10"/>
      <c r="I14" s="10"/>
      <c r="J14" s="10" t="s">
        <v>14</v>
      </c>
      <c r="K14" s="10" t="s">
        <v>14</v>
      </c>
      <c r="L14" s="10"/>
      <c r="M14" s="10"/>
      <c r="O14" s="13">
        <f t="shared" si="0"/>
        <v>0</v>
      </c>
      <c r="P14" s="13">
        <f t="shared" si="1"/>
        <v>4</v>
      </c>
    </row>
    <row r="15" spans="1:16" x14ac:dyDescent="0.25">
      <c r="B15" s="18"/>
      <c r="C15" s="10"/>
      <c r="D15" s="10"/>
      <c r="E15" s="10"/>
      <c r="F15" s="10"/>
      <c r="G15" s="10"/>
      <c r="H15" s="10"/>
      <c r="I15" s="10"/>
      <c r="J15" s="10"/>
      <c r="K15" s="10"/>
      <c r="L15" s="10"/>
      <c r="M15" s="10"/>
      <c r="O15" s="13">
        <f t="shared" si="0"/>
        <v>0</v>
      </c>
      <c r="P15" s="13">
        <f t="shared" si="1"/>
        <v>0</v>
      </c>
    </row>
    <row r="16" spans="1:16" x14ac:dyDescent="0.25">
      <c r="A16" s="12">
        <v>43166</v>
      </c>
      <c r="O16" s="13">
        <f t="shared" si="0"/>
        <v>0</v>
      </c>
      <c r="P16" s="13">
        <f t="shared" si="1"/>
        <v>0</v>
      </c>
    </row>
    <row r="17" spans="1:16" ht="36" x14ac:dyDescent="0.25">
      <c r="B17" s="18" t="s">
        <v>19</v>
      </c>
      <c r="D17" s="4" t="s">
        <v>14</v>
      </c>
      <c r="E17" s="4" t="s">
        <v>14</v>
      </c>
      <c r="F17" s="4" t="s">
        <v>15</v>
      </c>
      <c r="G17" s="4" t="s">
        <v>15</v>
      </c>
      <c r="H17" s="4" t="s">
        <v>14</v>
      </c>
      <c r="I17" s="4" t="s">
        <v>14</v>
      </c>
      <c r="J17" s="4" t="s">
        <v>15</v>
      </c>
      <c r="K17" s="4" t="s">
        <v>15</v>
      </c>
      <c r="L17" s="4" t="s">
        <v>14</v>
      </c>
      <c r="M17" s="4" t="s">
        <v>14</v>
      </c>
      <c r="O17" s="13">
        <f t="shared" si="0"/>
        <v>4</v>
      </c>
      <c r="P17" s="13">
        <f t="shared" si="1"/>
        <v>6</v>
      </c>
    </row>
    <row r="18" spans="1:16" ht="60" x14ac:dyDescent="0.25">
      <c r="B18" s="18" t="s">
        <v>43</v>
      </c>
      <c r="F18" s="10" t="s">
        <v>14</v>
      </c>
      <c r="O18" s="13">
        <f t="shared" si="0"/>
        <v>0</v>
      </c>
      <c r="P18" s="13">
        <f t="shared" si="1"/>
        <v>1</v>
      </c>
    </row>
    <row r="19" spans="1:16" ht="60" x14ac:dyDescent="0.25">
      <c r="B19" s="18" t="s">
        <v>44</v>
      </c>
      <c r="F19" s="10" t="s">
        <v>14</v>
      </c>
      <c r="O19" s="13">
        <f t="shared" si="0"/>
        <v>0</v>
      </c>
      <c r="P19" s="13">
        <f t="shared" si="1"/>
        <v>1</v>
      </c>
    </row>
    <row r="20" spans="1:16" ht="96" x14ac:dyDescent="0.25">
      <c r="B20" s="18" t="s">
        <v>26</v>
      </c>
      <c r="D20" s="4" t="s">
        <v>14</v>
      </c>
      <c r="E20" s="4" t="s">
        <v>14</v>
      </c>
      <c r="F20" s="4" t="s">
        <v>14</v>
      </c>
      <c r="G20" s="4" t="s">
        <v>14</v>
      </c>
      <c r="H20" s="4" t="s">
        <v>14</v>
      </c>
      <c r="I20" s="4" t="s">
        <v>14</v>
      </c>
      <c r="J20" s="4" t="s">
        <v>14</v>
      </c>
      <c r="K20" s="4" t="s">
        <v>14</v>
      </c>
      <c r="L20" s="4" t="s">
        <v>15</v>
      </c>
      <c r="M20" s="4" t="s">
        <v>15</v>
      </c>
      <c r="O20" s="13">
        <f t="shared" si="0"/>
        <v>2</v>
      </c>
      <c r="P20" s="13">
        <f t="shared" si="1"/>
        <v>8</v>
      </c>
    </row>
    <row r="21" spans="1:16" ht="48" x14ac:dyDescent="0.25">
      <c r="B21" s="18" t="s">
        <v>45</v>
      </c>
      <c r="I21" s="4" t="s">
        <v>14</v>
      </c>
      <c r="J21" s="4" t="s">
        <v>40</v>
      </c>
      <c r="O21" s="13">
        <f t="shared" si="0"/>
        <v>0</v>
      </c>
      <c r="P21" s="13">
        <f t="shared" si="1"/>
        <v>2</v>
      </c>
    </row>
    <row r="22" spans="1:16" ht="72" x14ac:dyDescent="0.25">
      <c r="B22" s="18" t="s">
        <v>46</v>
      </c>
      <c r="F22" s="4" t="s">
        <v>14</v>
      </c>
      <c r="G22" s="4" t="s">
        <v>14</v>
      </c>
      <c r="J22" s="4" t="s">
        <v>14</v>
      </c>
      <c r="O22" s="13">
        <f t="shared" si="0"/>
        <v>0</v>
      </c>
      <c r="P22" s="13">
        <f t="shared" si="1"/>
        <v>3</v>
      </c>
    </row>
    <row r="24" spans="1:16" x14ac:dyDescent="0.25">
      <c r="A24" s="12">
        <v>43188</v>
      </c>
    </row>
    <row r="25" spans="1:16" ht="96.75" x14ac:dyDescent="0.25">
      <c r="A25" s="12"/>
      <c r="B25" s="19" t="s">
        <v>47</v>
      </c>
      <c r="F25" s="4" t="s">
        <v>14</v>
      </c>
      <c r="G25" s="4" t="s">
        <v>14</v>
      </c>
      <c r="O25" s="13">
        <f t="shared" si="0"/>
        <v>0</v>
      </c>
      <c r="P25" s="13">
        <f t="shared" si="1"/>
        <v>2</v>
      </c>
    </row>
    <row r="26" spans="1:16" ht="168" x14ac:dyDescent="0.25">
      <c r="B26" s="18" t="s">
        <v>48</v>
      </c>
      <c r="D26" s="4" t="s">
        <v>14</v>
      </c>
      <c r="E26" s="4" t="s">
        <v>14</v>
      </c>
      <c r="F26" s="4" t="s">
        <v>15</v>
      </c>
      <c r="G26" s="4" t="s">
        <v>15</v>
      </c>
      <c r="H26" s="4" t="s">
        <v>14</v>
      </c>
      <c r="I26" s="4" t="s">
        <v>14</v>
      </c>
      <c r="J26" s="4" t="s">
        <v>15</v>
      </c>
      <c r="K26" s="4" t="s">
        <v>15</v>
      </c>
      <c r="L26" s="4" t="s">
        <v>14</v>
      </c>
      <c r="M26" s="4" t="s">
        <v>14</v>
      </c>
      <c r="O26" s="13">
        <f t="shared" si="0"/>
        <v>4</v>
      </c>
      <c r="P26" s="13">
        <f t="shared" si="1"/>
        <v>6</v>
      </c>
    </row>
    <row r="27" spans="1:16" ht="24.75" x14ac:dyDescent="0.25">
      <c r="B27" s="19" t="s">
        <v>27</v>
      </c>
      <c r="C27" s="4" t="s">
        <v>28</v>
      </c>
      <c r="D27" s="4" t="s">
        <v>28</v>
      </c>
      <c r="E27" s="4" t="s">
        <v>28</v>
      </c>
      <c r="F27" s="4" t="s">
        <v>28</v>
      </c>
      <c r="G27" s="4" t="s">
        <v>28</v>
      </c>
      <c r="H27" s="4" t="s">
        <v>28</v>
      </c>
      <c r="I27" s="4" t="s">
        <v>28</v>
      </c>
      <c r="J27" s="4" t="s">
        <v>28</v>
      </c>
      <c r="K27" s="4" t="s">
        <v>28</v>
      </c>
      <c r="L27" s="4" t="s">
        <v>28</v>
      </c>
      <c r="M27" s="4" t="s">
        <v>28</v>
      </c>
      <c r="O27" s="13">
        <f t="shared" si="0"/>
        <v>0</v>
      </c>
      <c r="P27" s="13">
        <f t="shared" si="1"/>
        <v>0</v>
      </c>
    </row>
    <row r="28" spans="1:16" ht="84" x14ac:dyDescent="0.25">
      <c r="B28" s="18" t="s">
        <v>49</v>
      </c>
      <c r="F28" s="4" t="s">
        <v>14</v>
      </c>
      <c r="O28" s="13">
        <f t="shared" si="0"/>
        <v>0</v>
      </c>
      <c r="P28" s="13">
        <f t="shared" si="1"/>
        <v>1</v>
      </c>
    </row>
    <row r="29" spans="1:16" ht="36" x14ac:dyDescent="0.25">
      <c r="B29" s="18" t="s">
        <v>29</v>
      </c>
      <c r="C29" s="4" t="s">
        <v>28</v>
      </c>
      <c r="D29" s="4" t="s">
        <v>28</v>
      </c>
      <c r="E29" s="4" t="s">
        <v>28</v>
      </c>
      <c r="F29" s="4" t="s">
        <v>28</v>
      </c>
      <c r="G29" s="4" t="s">
        <v>14</v>
      </c>
      <c r="H29" s="4" t="s">
        <v>28</v>
      </c>
      <c r="I29" s="4" t="s">
        <v>28</v>
      </c>
      <c r="J29" s="4" t="s">
        <v>14</v>
      </c>
      <c r="K29" s="4" t="s">
        <v>14</v>
      </c>
      <c r="L29" s="4" t="s">
        <v>28</v>
      </c>
      <c r="M29" s="4" t="s">
        <v>28</v>
      </c>
      <c r="O29" s="13">
        <f t="shared" si="0"/>
        <v>0</v>
      </c>
      <c r="P29" s="13">
        <f t="shared" si="1"/>
        <v>3</v>
      </c>
    </row>
    <row r="32" spans="1:16" x14ac:dyDescent="0.25">
      <c r="A32" s="12">
        <v>43194</v>
      </c>
      <c r="C32" s="15" t="s">
        <v>25</v>
      </c>
      <c r="D32" s="15"/>
      <c r="E32" s="15"/>
      <c r="F32" s="15"/>
      <c r="G32" s="15"/>
      <c r="H32" s="15"/>
      <c r="I32" s="15"/>
      <c r="J32" s="15"/>
      <c r="K32" s="15"/>
      <c r="L32" s="15"/>
      <c r="M32" s="15"/>
    </row>
    <row r="34" spans="1:16" x14ac:dyDescent="0.25">
      <c r="A34" s="12">
        <v>43208</v>
      </c>
    </row>
    <row r="35" spans="1:16" ht="48" x14ac:dyDescent="0.25">
      <c r="B35" s="18" t="s">
        <v>30</v>
      </c>
      <c r="D35" s="4" t="s">
        <v>14</v>
      </c>
      <c r="E35" s="4" t="s">
        <v>14</v>
      </c>
      <c r="F35" s="4" t="s">
        <v>15</v>
      </c>
      <c r="G35" s="4" t="s">
        <v>15</v>
      </c>
      <c r="H35" s="4" t="s">
        <v>14</v>
      </c>
      <c r="I35" s="4" t="s">
        <v>14</v>
      </c>
      <c r="J35" s="4" t="s">
        <v>24</v>
      </c>
      <c r="K35" s="4" t="s">
        <v>24</v>
      </c>
      <c r="L35" s="4" t="s">
        <v>14</v>
      </c>
      <c r="M35" s="4" t="s">
        <v>14</v>
      </c>
      <c r="O35" s="13">
        <f t="shared" si="0"/>
        <v>2</v>
      </c>
      <c r="P35" s="13">
        <f t="shared" si="1"/>
        <v>6</v>
      </c>
    </row>
    <row r="36" spans="1:16" ht="36.75" x14ac:dyDescent="0.25">
      <c r="B36" s="19" t="s">
        <v>50</v>
      </c>
      <c r="D36" s="4" t="s">
        <v>14</v>
      </c>
      <c r="E36" s="4" t="s">
        <v>14</v>
      </c>
      <c r="F36" s="4" t="s">
        <v>15</v>
      </c>
      <c r="G36" s="4" t="s">
        <v>15</v>
      </c>
      <c r="H36" s="4" t="s">
        <v>15</v>
      </c>
      <c r="I36" s="4" t="s">
        <v>14</v>
      </c>
      <c r="J36" s="4" t="s">
        <v>24</v>
      </c>
      <c r="K36" s="4" t="s">
        <v>24</v>
      </c>
      <c r="L36" s="4" t="s">
        <v>14</v>
      </c>
      <c r="M36" s="4" t="s">
        <v>14</v>
      </c>
      <c r="O36" s="13">
        <f t="shared" si="0"/>
        <v>3</v>
      </c>
      <c r="P36" s="13">
        <f t="shared" si="1"/>
        <v>5</v>
      </c>
    </row>
    <row r="37" spans="1:16" ht="48" x14ac:dyDescent="0.25">
      <c r="B37" s="18" t="s">
        <v>51</v>
      </c>
      <c r="E37" s="4" t="s">
        <v>14</v>
      </c>
      <c r="L37" s="4" t="s">
        <v>40</v>
      </c>
      <c r="O37" s="13">
        <f t="shared" si="0"/>
        <v>0</v>
      </c>
      <c r="P37" s="13">
        <f t="shared" si="1"/>
        <v>2</v>
      </c>
    </row>
    <row r="38" spans="1:16" x14ac:dyDescent="0.25">
      <c r="B38" s="18"/>
    </row>
    <row r="39" spans="1:16" x14ac:dyDescent="0.25">
      <c r="B39" s="18"/>
    </row>
    <row r="40" spans="1:16" x14ac:dyDescent="0.25">
      <c r="A40" t="s">
        <v>31</v>
      </c>
    </row>
    <row r="41" spans="1:16" ht="60" x14ac:dyDescent="0.25">
      <c r="B41" s="18" t="s">
        <v>32</v>
      </c>
      <c r="C41" s="4" t="s">
        <v>15</v>
      </c>
      <c r="D41" s="4" t="s">
        <v>15</v>
      </c>
      <c r="E41" s="4" t="s">
        <v>15</v>
      </c>
      <c r="F41" s="4" t="s">
        <v>15</v>
      </c>
      <c r="G41" s="4" t="s">
        <v>14</v>
      </c>
      <c r="H41" s="4" t="s">
        <v>15</v>
      </c>
      <c r="I41" s="4" t="s">
        <v>15</v>
      </c>
      <c r="J41" s="4" t="s">
        <v>15</v>
      </c>
      <c r="K41" s="4" t="s">
        <v>33</v>
      </c>
      <c r="L41" s="4" t="s">
        <v>15</v>
      </c>
      <c r="M41" s="4" t="s">
        <v>15</v>
      </c>
      <c r="O41" s="13">
        <f t="shared" si="0"/>
        <v>9</v>
      </c>
      <c r="P41" s="13">
        <f t="shared" si="1"/>
        <v>1</v>
      </c>
    </row>
    <row r="43" spans="1:16" x14ac:dyDescent="0.25">
      <c r="A43" s="12">
        <v>43222</v>
      </c>
    </row>
    <row r="44" spans="1:16" ht="84" x14ac:dyDescent="0.25">
      <c r="B44" s="18" t="s">
        <v>34</v>
      </c>
      <c r="D44" s="4" t="s">
        <v>14</v>
      </c>
      <c r="E44" s="4" t="s">
        <v>14</v>
      </c>
      <c r="F44" s="4" t="s">
        <v>14</v>
      </c>
      <c r="G44" s="4" t="s">
        <v>15</v>
      </c>
      <c r="H44" s="4" t="s">
        <v>14</v>
      </c>
      <c r="I44" s="4" t="s">
        <v>14</v>
      </c>
      <c r="J44" s="4" t="s">
        <v>15</v>
      </c>
      <c r="K44" s="4" t="s">
        <v>15</v>
      </c>
      <c r="L44" s="4" t="s">
        <v>15</v>
      </c>
      <c r="M44" s="4" t="s">
        <v>15</v>
      </c>
      <c r="O44" s="13">
        <f t="shared" si="0"/>
        <v>5</v>
      </c>
      <c r="P44" s="13">
        <f t="shared" si="1"/>
        <v>5</v>
      </c>
    </row>
    <row r="46" spans="1:16" ht="36.75" x14ac:dyDescent="0.25">
      <c r="B46" s="19" t="s">
        <v>35</v>
      </c>
      <c r="D46" s="4" t="s">
        <v>14</v>
      </c>
      <c r="E46" s="4" t="s">
        <v>14</v>
      </c>
      <c r="F46" s="4" t="s">
        <v>15</v>
      </c>
      <c r="G46" s="4" t="s">
        <v>15</v>
      </c>
      <c r="H46" s="4" t="s">
        <v>14</v>
      </c>
      <c r="I46" s="4" t="s">
        <v>14</v>
      </c>
      <c r="J46" s="4" t="s">
        <v>14</v>
      </c>
      <c r="K46" s="4" t="s">
        <v>15</v>
      </c>
      <c r="L46" s="4" t="s">
        <v>14</v>
      </c>
      <c r="M46" s="4" t="s">
        <v>14</v>
      </c>
      <c r="O46" s="13">
        <f t="shared" si="0"/>
        <v>3</v>
      </c>
      <c r="P46" s="13">
        <f t="shared" si="1"/>
        <v>7</v>
      </c>
    </row>
    <row r="47" spans="1:16" ht="216" x14ac:dyDescent="0.25">
      <c r="B47" s="18" t="s">
        <v>52</v>
      </c>
      <c r="F47" s="4" t="s">
        <v>14</v>
      </c>
      <c r="M47" s="4" t="s">
        <v>14</v>
      </c>
      <c r="O47" s="13">
        <f t="shared" si="0"/>
        <v>0</v>
      </c>
      <c r="P47" s="13">
        <f t="shared" si="1"/>
        <v>2</v>
      </c>
    </row>
    <row r="48" spans="1:16" x14ac:dyDescent="0.25">
      <c r="B48" s="18"/>
    </row>
    <row r="49" spans="1:16" x14ac:dyDescent="0.25">
      <c r="A49" s="12">
        <v>43236</v>
      </c>
    </row>
    <row r="50" spans="1:16" ht="60" x14ac:dyDescent="0.25">
      <c r="B50" s="18" t="s">
        <v>36</v>
      </c>
      <c r="D50" s="4" t="s">
        <v>14</v>
      </c>
      <c r="E50" s="4" t="s">
        <v>15</v>
      </c>
      <c r="F50" s="4" t="s">
        <v>24</v>
      </c>
      <c r="G50" s="4" t="s">
        <v>14</v>
      </c>
      <c r="H50" s="4" t="s">
        <v>14</v>
      </c>
      <c r="I50" s="4" t="s">
        <v>14</v>
      </c>
      <c r="J50" s="4" t="s">
        <v>14</v>
      </c>
      <c r="K50" s="4" t="s">
        <v>15</v>
      </c>
      <c r="L50" s="4" t="s">
        <v>14</v>
      </c>
      <c r="M50" s="4" t="s">
        <v>14</v>
      </c>
      <c r="O50" s="13">
        <f t="shared" si="0"/>
        <v>2</v>
      </c>
      <c r="P50" s="13">
        <f t="shared" si="1"/>
        <v>7</v>
      </c>
    </row>
    <row r="52" spans="1:16" x14ac:dyDescent="0.25">
      <c r="A52" t="s">
        <v>37</v>
      </c>
    </row>
    <row r="53" spans="1:16" ht="72" x14ac:dyDescent="0.25">
      <c r="B53" s="18" t="s">
        <v>53</v>
      </c>
      <c r="F53" s="4" t="s">
        <v>14</v>
      </c>
      <c r="J53" s="4" t="s">
        <v>14</v>
      </c>
      <c r="O53" s="13">
        <f t="shared" si="0"/>
        <v>0</v>
      </c>
      <c r="P53" s="13">
        <f t="shared" si="1"/>
        <v>2</v>
      </c>
    </row>
    <row r="54" spans="1:16" ht="144" x14ac:dyDescent="0.25">
      <c r="B54" s="18" t="s">
        <v>54</v>
      </c>
      <c r="F54" s="4" t="s">
        <v>14</v>
      </c>
      <c r="J54" s="4" t="s">
        <v>14</v>
      </c>
      <c r="O54" s="13">
        <f t="shared" si="0"/>
        <v>0</v>
      </c>
      <c r="P54" s="13">
        <f t="shared" si="1"/>
        <v>2</v>
      </c>
    </row>
    <row r="55" spans="1:16" ht="24.75" x14ac:dyDescent="0.25">
      <c r="B55" s="19" t="s">
        <v>38</v>
      </c>
      <c r="F55" s="4" t="s">
        <v>14</v>
      </c>
      <c r="J55" s="4" t="s">
        <v>14</v>
      </c>
      <c r="O55" s="13">
        <f t="shared" si="0"/>
        <v>0</v>
      </c>
      <c r="P55" s="13">
        <f t="shared" si="1"/>
        <v>2</v>
      </c>
    </row>
    <row r="57" spans="1:16" x14ac:dyDescent="0.25">
      <c r="A57" s="12">
        <v>43258</v>
      </c>
    </row>
    <row r="58" spans="1:16" ht="24" x14ac:dyDescent="0.25">
      <c r="B58" s="18" t="s">
        <v>55</v>
      </c>
      <c r="D58" s="4" t="s">
        <v>14</v>
      </c>
      <c r="E58" s="4" t="s">
        <v>28</v>
      </c>
      <c r="F58" s="4" t="s">
        <v>28</v>
      </c>
      <c r="G58" s="4" t="s">
        <v>14</v>
      </c>
      <c r="H58" s="4" t="s">
        <v>28</v>
      </c>
      <c r="I58" s="4" t="s">
        <v>28</v>
      </c>
      <c r="J58" s="4" t="s">
        <v>28</v>
      </c>
      <c r="K58" s="4" t="s">
        <v>28</v>
      </c>
      <c r="L58" s="4" t="s">
        <v>13</v>
      </c>
      <c r="M58" s="4" t="s">
        <v>28</v>
      </c>
      <c r="O58" s="13">
        <f t="shared" si="0"/>
        <v>0</v>
      </c>
      <c r="P58" s="13">
        <f t="shared" si="1"/>
        <v>2</v>
      </c>
    </row>
    <row r="60" spans="1:16" x14ac:dyDescent="0.25">
      <c r="A60" s="12">
        <v>43271</v>
      </c>
    </row>
    <row r="61" spans="1:16" ht="60" x14ac:dyDescent="0.25">
      <c r="B61" s="18" t="s">
        <v>56</v>
      </c>
      <c r="F61" s="4" t="s">
        <v>14</v>
      </c>
      <c r="I61" s="4" t="s">
        <v>14</v>
      </c>
      <c r="J61" s="4" t="s">
        <v>14</v>
      </c>
      <c r="O61" s="13">
        <f t="shared" si="0"/>
        <v>0</v>
      </c>
      <c r="P61" s="13">
        <f t="shared" si="1"/>
        <v>3</v>
      </c>
    </row>
    <row r="62" spans="1:16" ht="72" x14ac:dyDescent="0.25">
      <c r="B62" s="18" t="s">
        <v>58</v>
      </c>
      <c r="C62" s="4" t="s">
        <v>15</v>
      </c>
      <c r="D62" s="4" t="s">
        <v>15</v>
      </c>
      <c r="E62" s="4" t="s">
        <v>14</v>
      </c>
      <c r="F62" s="4" t="s">
        <v>14</v>
      </c>
      <c r="G62" s="4" t="s">
        <v>14</v>
      </c>
      <c r="H62" s="4" t="s">
        <v>15</v>
      </c>
      <c r="I62" s="4" t="s">
        <v>15</v>
      </c>
      <c r="J62" s="4" t="s">
        <v>14</v>
      </c>
      <c r="K62" s="4" t="s">
        <v>14</v>
      </c>
      <c r="L62" s="4" t="s">
        <v>15</v>
      </c>
      <c r="M62" s="4" t="s">
        <v>14</v>
      </c>
      <c r="O62" s="13">
        <f t="shared" si="0"/>
        <v>5</v>
      </c>
      <c r="P62" s="13">
        <f t="shared" si="1"/>
        <v>6</v>
      </c>
    </row>
    <row r="63" spans="1:16" ht="72" x14ac:dyDescent="0.25">
      <c r="B63" s="18" t="s">
        <v>59</v>
      </c>
      <c r="C63" s="4" t="s">
        <v>14</v>
      </c>
      <c r="D63" s="4" t="s">
        <v>14</v>
      </c>
      <c r="E63" s="4" t="s">
        <v>15</v>
      </c>
      <c r="F63" s="4" t="s">
        <v>15</v>
      </c>
      <c r="G63" s="4" t="s">
        <v>60</v>
      </c>
      <c r="H63" s="4" t="s">
        <v>14</v>
      </c>
      <c r="I63" s="4" t="s">
        <v>40</v>
      </c>
      <c r="J63" s="4" t="s">
        <v>15</v>
      </c>
      <c r="K63" s="4" t="s">
        <v>15</v>
      </c>
      <c r="L63" s="4" t="s">
        <v>14</v>
      </c>
      <c r="M63" s="4" t="s">
        <v>15</v>
      </c>
      <c r="O63" s="13">
        <f t="shared" si="0"/>
        <v>5</v>
      </c>
      <c r="P63" s="13">
        <f t="shared" si="1"/>
        <v>5</v>
      </c>
    </row>
    <row r="64" spans="1:16" ht="132" x14ac:dyDescent="0.25">
      <c r="B64" s="18" t="s">
        <v>57</v>
      </c>
      <c r="F64" s="4" t="s">
        <v>14</v>
      </c>
      <c r="G64" s="4" t="s">
        <v>14</v>
      </c>
      <c r="K64" s="4" t="s">
        <v>14</v>
      </c>
      <c r="O64" s="13">
        <f t="shared" si="0"/>
        <v>0</v>
      </c>
      <c r="P64" s="13">
        <f t="shared" si="1"/>
        <v>3</v>
      </c>
    </row>
    <row r="66" spans="1:16" x14ac:dyDescent="0.25">
      <c r="A66" s="12">
        <v>43285</v>
      </c>
    </row>
    <row r="67" spans="1:16" ht="48" x14ac:dyDescent="0.25">
      <c r="B67" s="18" t="s">
        <v>61</v>
      </c>
      <c r="D67" s="4" t="s">
        <v>14</v>
      </c>
      <c r="I67" s="4" t="s">
        <v>14</v>
      </c>
      <c r="K67" s="4" t="s">
        <v>24</v>
      </c>
      <c r="O67" s="13">
        <f t="shared" si="0"/>
        <v>0</v>
      </c>
      <c r="P67" s="13">
        <f t="shared" si="1"/>
        <v>2</v>
      </c>
    </row>
    <row r="69" spans="1:16" x14ac:dyDescent="0.25">
      <c r="A69" s="12">
        <v>43299</v>
      </c>
    </row>
    <row r="70" spans="1:16" ht="288" x14ac:dyDescent="0.25">
      <c r="B70" s="18" t="s">
        <v>62</v>
      </c>
      <c r="D70" s="4" t="s">
        <v>14</v>
      </c>
      <c r="E70" s="4" t="s">
        <v>14</v>
      </c>
      <c r="F70" s="4" t="s">
        <v>15</v>
      </c>
      <c r="G70" s="4" t="s">
        <v>15</v>
      </c>
      <c r="H70" s="4" t="s">
        <v>14</v>
      </c>
      <c r="I70" s="4" t="s">
        <v>14</v>
      </c>
      <c r="J70" s="4" t="s">
        <v>24</v>
      </c>
      <c r="K70" s="4" t="s">
        <v>24</v>
      </c>
      <c r="L70" s="4" t="s">
        <v>14</v>
      </c>
      <c r="M70" s="4" t="s">
        <v>14</v>
      </c>
      <c r="O70" s="13">
        <f t="shared" ref="O70:O120" si="2">COUNTIF(C70:M70, "Yay")</f>
        <v>2</v>
      </c>
      <c r="P70" s="13">
        <f t="shared" ref="P70:P120" si="3">COUNTIF(C70:M70, "Nay")</f>
        <v>6</v>
      </c>
    </row>
    <row r="71" spans="1:16" ht="240" x14ac:dyDescent="0.25">
      <c r="B71" s="18" t="s">
        <v>63</v>
      </c>
      <c r="F71" s="4" t="s">
        <v>14</v>
      </c>
      <c r="G71" s="4" t="s">
        <v>14</v>
      </c>
      <c r="O71" s="13">
        <f t="shared" si="2"/>
        <v>0</v>
      </c>
      <c r="P71" s="13">
        <f t="shared" si="3"/>
        <v>2</v>
      </c>
    </row>
    <row r="72" spans="1:16" ht="48" x14ac:dyDescent="0.25">
      <c r="B72" s="18" t="s">
        <v>64</v>
      </c>
      <c r="D72" s="4" t="s">
        <v>14</v>
      </c>
      <c r="I72" s="4" t="s">
        <v>14</v>
      </c>
      <c r="O72" s="13">
        <f t="shared" si="2"/>
        <v>0</v>
      </c>
      <c r="P72" s="13">
        <f t="shared" si="3"/>
        <v>2</v>
      </c>
    </row>
    <row r="74" spans="1:16" x14ac:dyDescent="0.25">
      <c r="A74" s="12">
        <v>43314</v>
      </c>
    </row>
    <row r="75" spans="1:16" ht="48.75" x14ac:dyDescent="0.25">
      <c r="B75" s="19" t="s">
        <v>65</v>
      </c>
      <c r="E75" s="4" t="s">
        <v>14</v>
      </c>
      <c r="O75" s="13">
        <f t="shared" si="2"/>
        <v>0</v>
      </c>
      <c r="P75" s="13">
        <f t="shared" si="3"/>
        <v>1</v>
      </c>
    </row>
    <row r="77" spans="1:16" x14ac:dyDescent="0.25">
      <c r="A77" s="12">
        <v>43334</v>
      </c>
    </row>
    <row r="78" spans="1:16" ht="84" x14ac:dyDescent="0.25">
      <c r="B78" s="18" t="s">
        <v>66</v>
      </c>
      <c r="D78" s="4" t="s">
        <v>14</v>
      </c>
      <c r="E78" s="4" t="s">
        <v>14</v>
      </c>
      <c r="F78" s="4" t="s">
        <v>14</v>
      </c>
      <c r="G78" s="4" t="s">
        <v>14</v>
      </c>
      <c r="H78" s="4" t="s">
        <v>15</v>
      </c>
      <c r="I78" s="4" t="s">
        <v>14</v>
      </c>
      <c r="J78" s="4" t="s">
        <v>14</v>
      </c>
      <c r="K78" s="4" t="s">
        <v>14</v>
      </c>
      <c r="L78" s="4" t="s">
        <v>15</v>
      </c>
      <c r="M78" s="4" t="s">
        <v>14</v>
      </c>
      <c r="O78" s="13">
        <f t="shared" si="2"/>
        <v>2</v>
      </c>
      <c r="P78" s="13">
        <f t="shared" si="3"/>
        <v>8</v>
      </c>
    </row>
    <row r="79" spans="1:16" ht="48" x14ac:dyDescent="0.25">
      <c r="B79" s="18" t="s">
        <v>67</v>
      </c>
      <c r="J79" s="4" t="s">
        <v>14</v>
      </c>
      <c r="K79" s="4" t="s">
        <v>14</v>
      </c>
      <c r="O79" s="13">
        <f t="shared" si="2"/>
        <v>0</v>
      </c>
      <c r="P79" s="13">
        <f t="shared" si="3"/>
        <v>2</v>
      </c>
    </row>
    <row r="80" spans="1:16" ht="24.75" x14ac:dyDescent="0.25">
      <c r="B80" s="19" t="s">
        <v>68</v>
      </c>
      <c r="J80" s="4" t="s">
        <v>14</v>
      </c>
      <c r="O80" s="13">
        <f t="shared" si="2"/>
        <v>0</v>
      </c>
      <c r="P80" s="13">
        <f t="shared" si="3"/>
        <v>1</v>
      </c>
    </row>
    <row r="81" spans="1:16" ht="108" x14ac:dyDescent="0.25">
      <c r="B81" s="18" t="s">
        <v>69</v>
      </c>
      <c r="D81" s="4" t="s">
        <v>14</v>
      </c>
      <c r="E81" s="4" t="s">
        <v>14</v>
      </c>
      <c r="F81" s="4" t="s">
        <v>15</v>
      </c>
      <c r="G81" s="4" t="s">
        <v>15</v>
      </c>
      <c r="H81" s="4" t="s">
        <v>14</v>
      </c>
      <c r="I81" s="4" t="s">
        <v>14</v>
      </c>
      <c r="J81" s="4" t="s">
        <v>14</v>
      </c>
      <c r="K81" s="4" t="s">
        <v>15</v>
      </c>
      <c r="L81" s="4" t="s">
        <v>14</v>
      </c>
      <c r="M81" s="4" t="s">
        <v>40</v>
      </c>
      <c r="O81" s="13">
        <f t="shared" si="2"/>
        <v>3</v>
      </c>
      <c r="P81" s="13">
        <f t="shared" si="3"/>
        <v>7</v>
      </c>
    </row>
    <row r="83" spans="1:16" x14ac:dyDescent="0.25">
      <c r="A83" s="12">
        <v>43349</v>
      </c>
    </row>
    <row r="84" spans="1:16" ht="132" x14ac:dyDescent="0.25">
      <c r="A84" s="12"/>
      <c r="B84" s="18" t="s">
        <v>71</v>
      </c>
      <c r="C84" s="4" t="s">
        <v>15</v>
      </c>
      <c r="D84" s="4" t="s">
        <v>15</v>
      </c>
      <c r="E84" s="4" t="s">
        <v>15</v>
      </c>
      <c r="F84" s="4" t="s">
        <v>15</v>
      </c>
      <c r="G84" s="4" t="s">
        <v>15</v>
      </c>
      <c r="H84" s="4" t="s">
        <v>15</v>
      </c>
      <c r="I84" s="4" t="s">
        <v>15</v>
      </c>
      <c r="J84" s="4" t="s">
        <v>14</v>
      </c>
      <c r="K84" s="4" t="s">
        <v>15</v>
      </c>
      <c r="L84" s="4" t="s">
        <v>15</v>
      </c>
      <c r="M84" s="4" t="s">
        <v>15</v>
      </c>
      <c r="O84" s="13">
        <f t="shared" si="2"/>
        <v>10</v>
      </c>
      <c r="P84" s="13">
        <f t="shared" si="3"/>
        <v>1</v>
      </c>
    </row>
    <row r="85" spans="1:16" ht="24" x14ac:dyDescent="0.25">
      <c r="B85" s="18" t="s">
        <v>70</v>
      </c>
      <c r="G85" s="4" t="s">
        <v>14</v>
      </c>
      <c r="J85" s="4" t="s">
        <v>14</v>
      </c>
      <c r="K85" s="4" t="s">
        <v>24</v>
      </c>
      <c r="L85" s="4" t="s">
        <v>14</v>
      </c>
      <c r="O85" s="13">
        <f t="shared" si="2"/>
        <v>0</v>
      </c>
      <c r="P85" s="13">
        <f t="shared" si="3"/>
        <v>3</v>
      </c>
    </row>
    <row r="86" spans="1:16" ht="228" x14ac:dyDescent="0.25">
      <c r="B86" s="18" t="s">
        <v>72</v>
      </c>
      <c r="G86" s="4" t="s">
        <v>14</v>
      </c>
      <c r="K86" s="4" t="s">
        <v>24</v>
      </c>
      <c r="O86" s="13">
        <f t="shared" si="2"/>
        <v>0</v>
      </c>
      <c r="P86" s="13">
        <f t="shared" si="3"/>
        <v>1</v>
      </c>
    </row>
    <row r="87" spans="1:16" ht="216" x14ac:dyDescent="0.25">
      <c r="B87" s="18" t="s">
        <v>73</v>
      </c>
      <c r="G87" s="4" t="s">
        <v>14</v>
      </c>
      <c r="K87" s="4" t="s">
        <v>24</v>
      </c>
      <c r="L87" s="4" t="s">
        <v>14</v>
      </c>
      <c r="O87" s="13">
        <f t="shared" si="2"/>
        <v>0</v>
      </c>
      <c r="P87" s="13">
        <f t="shared" si="3"/>
        <v>2</v>
      </c>
    </row>
    <row r="88" spans="1:16" ht="228" x14ac:dyDescent="0.25">
      <c r="B88" s="18" t="s">
        <v>74</v>
      </c>
      <c r="F88" s="4" t="s">
        <v>14</v>
      </c>
      <c r="G88" s="4" t="s">
        <v>14</v>
      </c>
      <c r="K88" s="4" t="s">
        <v>24</v>
      </c>
      <c r="O88" s="13">
        <f t="shared" si="2"/>
        <v>0</v>
      </c>
      <c r="P88" s="13">
        <f t="shared" si="3"/>
        <v>2</v>
      </c>
    </row>
    <row r="89" spans="1:16" x14ac:dyDescent="0.25">
      <c r="O89" s="13">
        <f t="shared" si="2"/>
        <v>0</v>
      </c>
      <c r="P89" s="13">
        <f t="shared" si="3"/>
        <v>0</v>
      </c>
    </row>
    <row r="90" spans="1:16" x14ac:dyDescent="0.25">
      <c r="A90" s="12">
        <v>43362</v>
      </c>
      <c r="O90" s="13">
        <f t="shared" si="2"/>
        <v>0</v>
      </c>
      <c r="P90" s="13">
        <f t="shared" si="3"/>
        <v>0</v>
      </c>
    </row>
    <row r="91" spans="1:16" ht="144" x14ac:dyDescent="0.25">
      <c r="B91" s="18" t="s">
        <v>75</v>
      </c>
      <c r="C91" s="4" t="s">
        <v>14</v>
      </c>
      <c r="D91" s="4" t="s">
        <v>14</v>
      </c>
      <c r="E91" s="4" t="s">
        <v>14</v>
      </c>
      <c r="F91" s="4" t="s">
        <v>14</v>
      </c>
      <c r="G91" s="4" t="s">
        <v>15</v>
      </c>
      <c r="H91" s="4" t="s">
        <v>14</v>
      </c>
      <c r="I91" s="4" t="s">
        <v>14</v>
      </c>
      <c r="J91" s="4" t="s">
        <v>15</v>
      </c>
      <c r="K91" s="4" t="s">
        <v>24</v>
      </c>
      <c r="L91" s="4" t="s">
        <v>14</v>
      </c>
      <c r="M91" s="4" t="s">
        <v>14</v>
      </c>
      <c r="O91" s="13">
        <f t="shared" si="2"/>
        <v>2</v>
      </c>
      <c r="P91" s="13">
        <f t="shared" si="3"/>
        <v>8</v>
      </c>
    </row>
    <row r="92" spans="1:16" ht="84" x14ac:dyDescent="0.25">
      <c r="B92" s="18" t="s">
        <v>76</v>
      </c>
      <c r="C92" s="4" t="s">
        <v>14</v>
      </c>
      <c r="D92" s="4" t="s">
        <v>14</v>
      </c>
      <c r="E92" s="4" t="s">
        <v>14</v>
      </c>
      <c r="F92" s="4" t="s">
        <v>15</v>
      </c>
      <c r="G92" s="4" t="s">
        <v>14</v>
      </c>
      <c r="H92" s="4" t="s">
        <v>14</v>
      </c>
      <c r="I92" s="4" t="s">
        <v>14</v>
      </c>
      <c r="J92" s="4" t="s">
        <v>15</v>
      </c>
      <c r="K92" s="4" t="s">
        <v>24</v>
      </c>
      <c r="L92" s="4" t="s">
        <v>40</v>
      </c>
      <c r="M92" s="4" t="s">
        <v>14</v>
      </c>
      <c r="O92" s="13">
        <f t="shared" si="2"/>
        <v>2</v>
      </c>
      <c r="P92" s="13">
        <f t="shared" si="3"/>
        <v>8</v>
      </c>
    </row>
    <row r="93" spans="1:16" ht="240" x14ac:dyDescent="0.25">
      <c r="B93" s="18" t="s">
        <v>77</v>
      </c>
      <c r="C93" s="4" t="s">
        <v>15</v>
      </c>
      <c r="D93" s="4" t="s">
        <v>15</v>
      </c>
      <c r="E93" s="4" t="s">
        <v>15</v>
      </c>
      <c r="F93" s="4" t="s">
        <v>15</v>
      </c>
      <c r="G93" s="4" t="s">
        <v>15</v>
      </c>
      <c r="H93" s="4" t="s">
        <v>15</v>
      </c>
      <c r="I93" s="4" t="s">
        <v>15</v>
      </c>
      <c r="J93" s="4" t="s">
        <v>15</v>
      </c>
      <c r="K93" s="4" t="s">
        <v>24</v>
      </c>
      <c r="L93" s="4" t="s">
        <v>15</v>
      </c>
      <c r="M93" s="4" t="s">
        <v>15</v>
      </c>
      <c r="O93" s="13">
        <f t="shared" si="2"/>
        <v>10</v>
      </c>
      <c r="P93" s="13">
        <f t="shared" si="3"/>
        <v>0</v>
      </c>
    </row>
    <row r="94" spans="1:16" ht="84" x14ac:dyDescent="0.25">
      <c r="B94" s="18" t="s">
        <v>78</v>
      </c>
      <c r="C94" s="4" t="s">
        <v>15</v>
      </c>
      <c r="D94" s="4" t="s">
        <v>79</v>
      </c>
      <c r="E94" s="4" t="s">
        <v>15</v>
      </c>
      <c r="F94" s="4" t="s">
        <v>15</v>
      </c>
      <c r="G94" s="4" t="s">
        <v>14</v>
      </c>
      <c r="H94" s="4" t="s">
        <v>15</v>
      </c>
      <c r="I94" s="4" t="s">
        <v>15</v>
      </c>
      <c r="J94" s="4" t="s">
        <v>24</v>
      </c>
      <c r="K94" s="4" t="s">
        <v>15</v>
      </c>
      <c r="L94" s="4" t="s">
        <v>15</v>
      </c>
      <c r="M94" s="4" t="s">
        <v>79</v>
      </c>
      <c r="O94" s="13">
        <f t="shared" si="2"/>
        <v>9</v>
      </c>
      <c r="P94" s="13">
        <f t="shared" si="3"/>
        <v>1</v>
      </c>
    </row>
    <row r="96" spans="1:16" x14ac:dyDescent="0.25">
      <c r="A96" s="12">
        <v>43376</v>
      </c>
    </row>
    <row r="97" spans="1:16" ht="60.75" x14ac:dyDescent="0.25">
      <c r="B97" s="19" t="s">
        <v>80</v>
      </c>
      <c r="D97" s="4" t="s">
        <v>14</v>
      </c>
      <c r="E97" s="4" t="s">
        <v>14</v>
      </c>
      <c r="F97" s="4" t="s">
        <v>14</v>
      </c>
      <c r="G97" s="4" t="s">
        <v>14</v>
      </c>
      <c r="H97" s="4" t="s">
        <v>14</v>
      </c>
      <c r="I97" s="4" t="s">
        <v>14</v>
      </c>
      <c r="J97" s="4" t="s">
        <v>14</v>
      </c>
      <c r="K97" s="4" t="s">
        <v>15</v>
      </c>
      <c r="L97" s="4" t="s">
        <v>15</v>
      </c>
      <c r="M97" s="4" t="s">
        <v>15</v>
      </c>
      <c r="O97" s="13">
        <f t="shared" si="2"/>
        <v>3</v>
      </c>
      <c r="P97" s="13">
        <f t="shared" si="3"/>
        <v>7</v>
      </c>
    </row>
    <row r="98" spans="1:16" ht="48.75" x14ac:dyDescent="0.25">
      <c r="B98" s="19" t="s">
        <v>82</v>
      </c>
      <c r="C98" s="4" t="s">
        <v>15</v>
      </c>
      <c r="D98" s="4" t="s">
        <v>15</v>
      </c>
      <c r="E98" s="4" t="s">
        <v>15</v>
      </c>
      <c r="F98" s="4" t="s">
        <v>15</v>
      </c>
      <c r="G98" s="4" t="s">
        <v>15</v>
      </c>
      <c r="H98" s="4" t="s">
        <v>15</v>
      </c>
      <c r="I98" s="4" t="s">
        <v>15</v>
      </c>
      <c r="J98" s="4" t="s">
        <v>14</v>
      </c>
      <c r="K98" s="4" t="s">
        <v>15</v>
      </c>
      <c r="L98" s="4" t="s">
        <v>15</v>
      </c>
      <c r="M98" s="4" t="s">
        <v>15</v>
      </c>
      <c r="O98" s="13">
        <f t="shared" si="2"/>
        <v>10</v>
      </c>
      <c r="P98" s="13">
        <f t="shared" si="3"/>
        <v>1</v>
      </c>
    </row>
    <row r="99" spans="1:16" ht="36.75" x14ac:dyDescent="0.25">
      <c r="B99" s="19" t="s">
        <v>81</v>
      </c>
      <c r="C99" s="4" t="s">
        <v>14</v>
      </c>
      <c r="D99" s="4" t="s">
        <v>14</v>
      </c>
      <c r="E99" s="4" t="s">
        <v>14</v>
      </c>
      <c r="F99" s="4" t="s">
        <v>15</v>
      </c>
      <c r="G99" s="4" t="s">
        <v>15</v>
      </c>
      <c r="H99" s="4" t="s">
        <v>14</v>
      </c>
      <c r="I99" s="4" t="s">
        <v>14</v>
      </c>
      <c r="J99" s="4" t="s">
        <v>15</v>
      </c>
      <c r="K99" s="4" t="s">
        <v>15</v>
      </c>
      <c r="L99" s="4" t="s">
        <v>14</v>
      </c>
      <c r="M99" s="4" t="s">
        <v>14</v>
      </c>
      <c r="O99" s="13">
        <f t="shared" si="2"/>
        <v>4</v>
      </c>
      <c r="P99" s="13">
        <f t="shared" si="3"/>
        <v>7</v>
      </c>
    </row>
    <row r="100" spans="1:16" ht="48" x14ac:dyDescent="0.25">
      <c r="B100" s="18" t="s">
        <v>83</v>
      </c>
      <c r="C100" s="4" t="s">
        <v>15</v>
      </c>
      <c r="D100" s="4" t="s">
        <v>15</v>
      </c>
      <c r="E100" s="4" t="s">
        <v>15</v>
      </c>
      <c r="F100" s="4" t="s">
        <v>15</v>
      </c>
      <c r="G100" s="4" t="s">
        <v>15</v>
      </c>
      <c r="H100" s="4" t="s">
        <v>15</v>
      </c>
      <c r="I100" s="4" t="s">
        <v>15</v>
      </c>
      <c r="J100" s="4" t="s">
        <v>15</v>
      </c>
      <c r="K100" s="4" t="s">
        <v>15</v>
      </c>
      <c r="L100" s="4" t="s">
        <v>15</v>
      </c>
      <c r="M100" s="4" t="s">
        <v>15</v>
      </c>
      <c r="O100" s="13">
        <f t="shared" si="2"/>
        <v>11</v>
      </c>
      <c r="P100" s="13">
        <f t="shared" si="3"/>
        <v>0</v>
      </c>
    </row>
    <row r="102" spans="1:16" x14ac:dyDescent="0.25">
      <c r="A102" s="12">
        <v>43390</v>
      </c>
    </row>
    <row r="103" spans="1:16" ht="84" x14ac:dyDescent="0.25">
      <c r="A103" s="12"/>
      <c r="B103" s="18" t="s">
        <v>85</v>
      </c>
      <c r="E103" s="4" t="s">
        <v>14</v>
      </c>
      <c r="F103" s="4" t="s">
        <v>14</v>
      </c>
      <c r="G103" s="4" t="s">
        <v>14</v>
      </c>
      <c r="K103" s="4" t="s">
        <v>14</v>
      </c>
      <c r="O103" s="13">
        <f t="shared" si="2"/>
        <v>0</v>
      </c>
      <c r="P103" s="13">
        <f t="shared" si="3"/>
        <v>4</v>
      </c>
    </row>
    <row r="104" spans="1:16" ht="144.75" x14ac:dyDescent="0.25">
      <c r="B104" s="19" t="s">
        <v>84</v>
      </c>
      <c r="C104" s="4" t="s">
        <v>24</v>
      </c>
      <c r="D104" s="4" t="s">
        <v>14</v>
      </c>
      <c r="E104" s="4" t="s">
        <v>15</v>
      </c>
      <c r="F104" s="4" t="s">
        <v>15</v>
      </c>
      <c r="G104" s="4" t="s">
        <v>15</v>
      </c>
      <c r="H104" s="4" t="s">
        <v>14</v>
      </c>
      <c r="I104" s="4" t="s">
        <v>14</v>
      </c>
      <c r="J104" s="4" t="s">
        <v>14</v>
      </c>
      <c r="K104" s="4" t="s">
        <v>14</v>
      </c>
      <c r="L104" s="4" t="s">
        <v>14</v>
      </c>
      <c r="M104" s="4" t="s">
        <v>14</v>
      </c>
      <c r="O104" s="13">
        <f t="shared" si="2"/>
        <v>3</v>
      </c>
      <c r="P104" s="13">
        <f t="shared" si="3"/>
        <v>7</v>
      </c>
    </row>
    <row r="106" spans="1:16" x14ac:dyDescent="0.25">
      <c r="A106" s="12">
        <v>43411</v>
      </c>
    </row>
    <row r="107" spans="1:16" ht="72" x14ac:dyDescent="0.25">
      <c r="B107" s="18" t="s">
        <v>86</v>
      </c>
      <c r="G107" s="4" t="s">
        <v>14</v>
      </c>
      <c r="O107" s="13">
        <f t="shared" si="2"/>
        <v>0</v>
      </c>
      <c r="P107" s="13">
        <f t="shared" si="3"/>
        <v>1</v>
      </c>
    </row>
    <row r="109" spans="1:16" x14ac:dyDescent="0.25">
      <c r="A109" s="12">
        <v>43425</v>
      </c>
    </row>
    <row r="110" spans="1:16" x14ac:dyDescent="0.25">
      <c r="C110" s="15" t="s">
        <v>25</v>
      </c>
      <c r="D110" s="15"/>
      <c r="E110" s="15"/>
      <c r="F110" s="15"/>
      <c r="G110" s="15"/>
      <c r="H110" s="15"/>
      <c r="I110" s="15"/>
      <c r="J110" s="15"/>
      <c r="K110" s="15"/>
      <c r="L110" s="15"/>
      <c r="M110" s="15"/>
    </row>
    <row r="113" spans="1:16" x14ac:dyDescent="0.25">
      <c r="A113" s="12">
        <v>43432</v>
      </c>
      <c r="B113" s="20" t="s">
        <v>87</v>
      </c>
    </row>
    <row r="114" spans="1:16" ht="84" x14ac:dyDescent="0.25">
      <c r="B114" s="18" t="s">
        <v>88</v>
      </c>
      <c r="C114" s="4" t="s">
        <v>14</v>
      </c>
      <c r="D114" s="4" t="s">
        <v>14</v>
      </c>
      <c r="E114" s="4" t="s">
        <v>14</v>
      </c>
      <c r="F114" s="4" t="s">
        <v>15</v>
      </c>
      <c r="G114" s="4" t="s">
        <v>15</v>
      </c>
      <c r="H114" s="4" t="s">
        <v>14</v>
      </c>
      <c r="I114" s="4" t="s">
        <v>14</v>
      </c>
      <c r="J114" s="4" t="s">
        <v>15</v>
      </c>
      <c r="K114" s="4" t="s">
        <v>15</v>
      </c>
      <c r="L114" s="4" t="s">
        <v>14</v>
      </c>
      <c r="M114" s="4" t="s">
        <v>14</v>
      </c>
      <c r="O114" s="13">
        <f t="shared" si="2"/>
        <v>4</v>
      </c>
      <c r="P114" s="13">
        <f t="shared" si="3"/>
        <v>7</v>
      </c>
    </row>
    <row r="115" spans="1:16" ht="60" x14ac:dyDescent="0.25">
      <c r="B115" s="18" t="s">
        <v>89</v>
      </c>
      <c r="C115" s="4" t="s">
        <v>15</v>
      </c>
      <c r="D115" s="4" t="s">
        <v>15</v>
      </c>
      <c r="E115" s="4" t="s">
        <v>15</v>
      </c>
      <c r="F115" s="4" t="s">
        <v>14</v>
      </c>
      <c r="G115" s="4" t="s">
        <v>14</v>
      </c>
      <c r="H115" s="4" t="s">
        <v>15</v>
      </c>
      <c r="I115" s="4" t="s">
        <v>15</v>
      </c>
      <c r="J115" s="4" t="s">
        <v>14</v>
      </c>
      <c r="K115" s="4" t="s">
        <v>14</v>
      </c>
      <c r="L115" s="4" t="s">
        <v>15</v>
      </c>
      <c r="M115" s="4" t="s">
        <v>15</v>
      </c>
      <c r="O115" s="13">
        <f t="shared" si="2"/>
        <v>7</v>
      </c>
      <c r="P115" s="13">
        <f t="shared" si="3"/>
        <v>4</v>
      </c>
    </row>
    <row r="118" spans="1:16" x14ac:dyDescent="0.25">
      <c r="A118" s="12">
        <v>43446</v>
      </c>
    </row>
    <row r="119" spans="1:16" ht="84" x14ac:dyDescent="0.25">
      <c r="B119" s="18" t="s">
        <v>90</v>
      </c>
      <c r="F119" s="4" t="s">
        <v>14</v>
      </c>
      <c r="G119" s="4" t="s">
        <v>14</v>
      </c>
      <c r="O119" s="13">
        <f t="shared" si="2"/>
        <v>0</v>
      </c>
      <c r="P119" s="13">
        <f t="shared" si="3"/>
        <v>2</v>
      </c>
    </row>
    <row r="120" spans="1:16" ht="132" x14ac:dyDescent="0.25">
      <c r="B120" s="18" t="s">
        <v>91</v>
      </c>
      <c r="D120" s="4" t="s">
        <v>14</v>
      </c>
      <c r="E120" s="4" t="s">
        <v>15</v>
      </c>
      <c r="F120" s="4" t="s">
        <v>14</v>
      </c>
      <c r="G120" s="4" t="s">
        <v>40</v>
      </c>
      <c r="H120" s="4" t="s">
        <v>14</v>
      </c>
      <c r="I120" s="4" t="s">
        <v>24</v>
      </c>
      <c r="J120" s="4" t="s">
        <v>14</v>
      </c>
      <c r="K120" s="4" t="s">
        <v>14</v>
      </c>
      <c r="L120" s="4" t="s">
        <v>15</v>
      </c>
      <c r="M120" s="4" t="s">
        <v>15</v>
      </c>
      <c r="O120" s="13">
        <f t="shared" si="2"/>
        <v>3</v>
      </c>
      <c r="P120" s="13">
        <f t="shared" si="3"/>
        <v>6</v>
      </c>
    </row>
  </sheetData>
  <mergeCells count="4">
    <mergeCell ref="C7:M7"/>
    <mergeCell ref="C12:M12"/>
    <mergeCell ref="C32:M32"/>
    <mergeCell ref="C110:M1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7"/>
  <sheetViews>
    <sheetView workbookViewId="0">
      <pane ySplit="1" topLeftCell="A2" activePane="bottomLeft" state="frozen"/>
      <selection pane="bottomLeft" activeCell="B1" sqref="B1:B1048576"/>
    </sheetView>
  </sheetViews>
  <sheetFormatPr defaultRowHeight="15" x14ac:dyDescent="0.25"/>
  <cols>
    <col min="1" max="1" width="15.28515625" customWidth="1"/>
    <col min="2" max="2" width="58.28515625" style="18" customWidth="1"/>
    <col min="3" max="13" width="9.140625" style="4"/>
    <col min="15" max="16" width="9.140625" style="13"/>
  </cols>
  <sheetData>
    <row r="1" spans="1:16" s="10" customFormat="1" ht="60" x14ac:dyDescent="0.25">
      <c r="A1" s="2" t="s">
        <v>12</v>
      </c>
      <c r="B1" s="17" t="s">
        <v>11</v>
      </c>
      <c r="C1" s="11" t="s">
        <v>10</v>
      </c>
      <c r="D1" s="11" t="s">
        <v>0</v>
      </c>
      <c r="E1" s="11" t="s">
        <v>1</v>
      </c>
      <c r="F1" s="11" t="s">
        <v>2</v>
      </c>
      <c r="G1" s="11" t="s">
        <v>3</v>
      </c>
      <c r="H1" s="11" t="s">
        <v>4</v>
      </c>
      <c r="I1" s="11" t="s">
        <v>5</v>
      </c>
      <c r="J1" s="11" t="s">
        <v>6</v>
      </c>
      <c r="K1" s="11" t="s">
        <v>7</v>
      </c>
      <c r="L1" s="11" t="s">
        <v>8</v>
      </c>
      <c r="M1" s="11" t="s">
        <v>9</v>
      </c>
      <c r="O1" s="11" t="s">
        <v>15</v>
      </c>
      <c r="P1" s="11" t="s">
        <v>14</v>
      </c>
    </row>
    <row r="2" spans="1:16" x14ac:dyDescent="0.25">
      <c r="A2" s="12">
        <v>43109</v>
      </c>
    </row>
    <row r="3" spans="1:16" ht="72" x14ac:dyDescent="0.25">
      <c r="B3" s="18" t="s">
        <v>92</v>
      </c>
      <c r="D3" s="4" t="s">
        <v>14</v>
      </c>
      <c r="E3" s="4" t="s">
        <v>14</v>
      </c>
      <c r="F3" s="4" t="s">
        <v>15</v>
      </c>
      <c r="G3" s="4" t="s">
        <v>15</v>
      </c>
      <c r="H3" s="4" t="s">
        <v>14</v>
      </c>
      <c r="I3" s="4" t="s">
        <v>14</v>
      </c>
      <c r="J3" s="4" t="s">
        <v>14</v>
      </c>
      <c r="K3" s="4" t="s">
        <v>14</v>
      </c>
      <c r="L3" s="4" t="s">
        <v>14</v>
      </c>
      <c r="M3" s="4" t="s">
        <v>14</v>
      </c>
      <c r="O3" s="13">
        <f>COUNTIF(C3:M3, "Yay")</f>
        <v>2</v>
      </c>
      <c r="P3" s="13">
        <f>COUNTIF(C3:M3, "Nay")</f>
        <v>8</v>
      </c>
    </row>
    <row r="4" spans="1:16" ht="36" x14ac:dyDescent="0.25">
      <c r="B4" s="18" t="s">
        <v>93</v>
      </c>
      <c r="C4" s="4" t="s">
        <v>15</v>
      </c>
      <c r="D4" s="4" t="s">
        <v>15</v>
      </c>
      <c r="E4" s="4" t="s">
        <v>15</v>
      </c>
      <c r="F4" s="4" t="s">
        <v>15</v>
      </c>
      <c r="G4" s="4" t="s">
        <v>15</v>
      </c>
      <c r="H4" s="4" t="s">
        <v>15</v>
      </c>
      <c r="I4" s="4" t="s">
        <v>15</v>
      </c>
      <c r="J4" s="4" t="s">
        <v>15</v>
      </c>
      <c r="K4" s="4" t="s">
        <v>24</v>
      </c>
      <c r="L4" s="4" t="s">
        <v>15</v>
      </c>
      <c r="M4" s="4" t="s">
        <v>15</v>
      </c>
      <c r="O4" s="13">
        <f t="shared" ref="O4:O67" si="0">COUNTIF(C4:M4, "Yay")</f>
        <v>10</v>
      </c>
      <c r="P4" s="13">
        <f t="shared" ref="P4:P67" si="1">COUNTIF(C4:M4, "Nay")</f>
        <v>0</v>
      </c>
    </row>
    <row r="5" spans="1:16" ht="48" x14ac:dyDescent="0.25">
      <c r="B5" s="18" t="s">
        <v>94</v>
      </c>
      <c r="G5" s="4" t="s">
        <v>14</v>
      </c>
      <c r="K5" s="4" t="s">
        <v>24</v>
      </c>
      <c r="O5" s="13">
        <f t="shared" si="0"/>
        <v>0</v>
      </c>
      <c r="P5" s="13">
        <f t="shared" si="1"/>
        <v>1</v>
      </c>
    </row>
    <row r="6" spans="1:16" ht="108" x14ac:dyDescent="0.25">
      <c r="B6" s="18" t="s">
        <v>95</v>
      </c>
      <c r="D6" s="4" t="s">
        <v>14</v>
      </c>
      <c r="E6" s="4" t="s">
        <v>14</v>
      </c>
      <c r="F6" s="4" t="s">
        <v>15</v>
      </c>
      <c r="G6" s="4" t="s">
        <v>15</v>
      </c>
      <c r="H6" s="4" t="s">
        <v>14</v>
      </c>
      <c r="I6" s="4" t="s">
        <v>14</v>
      </c>
      <c r="J6" s="4" t="s">
        <v>96</v>
      </c>
      <c r="K6" s="4" t="s">
        <v>24</v>
      </c>
      <c r="L6" s="4" t="s">
        <v>14</v>
      </c>
      <c r="M6" s="4" t="s">
        <v>14</v>
      </c>
      <c r="O6" s="13">
        <f t="shared" si="0"/>
        <v>2</v>
      </c>
      <c r="P6" s="13">
        <f t="shared" si="1"/>
        <v>6</v>
      </c>
    </row>
    <row r="8" spans="1:16" x14ac:dyDescent="0.25">
      <c r="A8" s="12">
        <v>43116</v>
      </c>
      <c r="B8" s="18" t="s">
        <v>99</v>
      </c>
    </row>
    <row r="9" spans="1:16" ht="108" x14ac:dyDescent="0.25">
      <c r="B9" s="18" t="s">
        <v>97</v>
      </c>
      <c r="C9" s="4" t="s">
        <v>15</v>
      </c>
      <c r="D9" s="4" t="s">
        <v>15</v>
      </c>
      <c r="E9" s="4" t="s">
        <v>14</v>
      </c>
      <c r="F9" s="4" t="s">
        <v>14</v>
      </c>
      <c r="G9" s="4" t="s">
        <v>14</v>
      </c>
      <c r="H9" s="4" t="s">
        <v>15</v>
      </c>
      <c r="I9" s="4" t="s">
        <v>15</v>
      </c>
      <c r="J9" s="4" t="s">
        <v>14</v>
      </c>
      <c r="K9" s="4" t="s">
        <v>14</v>
      </c>
      <c r="L9" s="4" t="s">
        <v>15</v>
      </c>
      <c r="M9" s="4" t="s">
        <v>15</v>
      </c>
      <c r="O9" s="13">
        <f t="shared" si="0"/>
        <v>6</v>
      </c>
      <c r="P9" s="13">
        <f t="shared" si="1"/>
        <v>5</v>
      </c>
    </row>
    <row r="11" spans="1:16" x14ac:dyDescent="0.25">
      <c r="A11" s="12">
        <v>43123</v>
      </c>
      <c r="B11" s="18" t="s">
        <v>98</v>
      </c>
    </row>
    <row r="12" spans="1:16" ht="48" x14ac:dyDescent="0.25">
      <c r="B12" s="18" t="s">
        <v>100</v>
      </c>
      <c r="G12" s="4" t="s">
        <v>14</v>
      </c>
      <c r="O12" s="13">
        <f t="shared" si="0"/>
        <v>0</v>
      </c>
      <c r="P12" s="13">
        <f t="shared" si="1"/>
        <v>1</v>
      </c>
    </row>
    <row r="13" spans="1:16" ht="72" x14ac:dyDescent="0.25">
      <c r="B13" s="18" t="s">
        <v>101</v>
      </c>
      <c r="D13" s="4" t="s">
        <v>14</v>
      </c>
      <c r="E13" s="4" t="s">
        <v>14</v>
      </c>
      <c r="F13" s="4" t="s">
        <v>15</v>
      </c>
      <c r="G13" s="4" t="s">
        <v>15</v>
      </c>
      <c r="H13" s="4" t="s">
        <v>14</v>
      </c>
      <c r="I13" s="4" t="s">
        <v>14</v>
      </c>
      <c r="J13" s="4" t="s">
        <v>15</v>
      </c>
      <c r="K13" s="4" t="s">
        <v>15</v>
      </c>
      <c r="L13" s="4" t="s">
        <v>14</v>
      </c>
      <c r="M13" s="4" t="s">
        <v>14</v>
      </c>
      <c r="O13" s="13">
        <f t="shared" si="0"/>
        <v>4</v>
      </c>
      <c r="P13" s="13">
        <f t="shared" si="1"/>
        <v>6</v>
      </c>
    </row>
    <row r="14" spans="1:16" ht="72" x14ac:dyDescent="0.25">
      <c r="B14" s="18" t="s">
        <v>102</v>
      </c>
      <c r="D14" s="4" t="s">
        <v>15</v>
      </c>
      <c r="E14" s="4" t="s">
        <v>14</v>
      </c>
      <c r="F14" s="4" t="s">
        <v>14</v>
      </c>
      <c r="G14" s="4" t="s">
        <v>14</v>
      </c>
      <c r="H14" s="4" t="s">
        <v>14</v>
      </c>
      <c r="I14" s="4" t="s">
        <v>15</v>
      </c>
      <c r="J14" s="4" t="s">
        <v>14</v>
      </c>
      <c r="K14" s="4" t="s">
        <v>14</v>
      </c>
      <c r="L14" s="4" t="s">
        <v>14</v>
      </c>
      <c r="M14" s="4" t="s">
        <v>14</v>
      </c>
      <c r="O14" s="13">
        <f t="shared" si="0"/>
        <v>2</v>
      </c>
      <c r="P14" s="13">
        <f t="shared" si="1"/>
        <v>8</v>
      </c>
    </row>
    <row r="15" spans="1:16" ht="72" x14ac:dyDescent="0.25">
      <c r="B15" s="18" t="s">
        <v>103</v>
      </c>
      <c r="D15" s="4" t="s">
        <v>14</v>
      </c>
      <c r="E15" s="4" t="s">
        <v>14</v>
      </c>
      <c r="F15" s="4" t="s">
        <v>15</v>
      </c>
      <c r="G15" s="4" t="s">
        <v>15</v>
      </c>
      <c r="H15" s="4" t="s">
        <v>14</v>
      </c>
      <c r="I15" s="4" t="s">
        <v>14</v>
      </c>
      <c r="J15" s="4" t="s">
        <v>14</v>
      </c>
      <c r="K15" s="4" t="s">
        <v>14</v>
      </c>
      <c r="L15" s="4" t="s">
        <v>14</v>
      </c>
      <c r="M15" s="4" t="s">
        <v>14</v>
      </c>
      <c r="O15" s="13">
        <f t="shared" si="0"/>
        <v>2</v>
      </c>
      <c r="P15" s="13">
        <f t="shared" si="1"/>
        <v>8</v>
      </c>
    </row>
    <row r="16" spans="1:16" ht="60" x14ac:dyDescent="0.25">
      <c r="B16" s="18" t="s">
        <v>104</v>
      </c>
      <c r="C16" s="4" t="s">
        <v>15</v>
      </c>
      <c r="D16" s="4" t="s">
        <v>14</v>
      </c>
      <c r="E16" s="4" t="s">
        <v>14</v>
      </c>
      <c r="F16" s="4" t="s">
        <v>15</v>
      </c>
      <c r="G16" s="4" t="s">
        <v>15</v>
      </c>
      <c r="H16" s="4" t="s">
        <v>14</v>
      </c>
      <c r="I16" s="4" t="s">
        <v>14</v>
      </c>
      <c r="J16" s="4" t="s">
        <v>15</v>
      </c>
      <c r="K16" s="4" t="s">
        <v>15</v>
      </c>
      <c r="L16" s="4" t="s">
        <v>15</v>
      </c>
      <c r="M16" s="4" t="s">
        <v>14</v>
      </c>
      <c r="O16" s="13">
        <f t="shared" si="0"/>
        <v>6</v>
      </c>
      <c r="P16" s="13">
        <f t="shared" si="1"/>
        <v>5</v>
      </c>
    </row>
    <row r="17" spans="2:16" ht="48" x14ac:dyDescent="0.25">
      <c r="B17" s="18" t="s">
        <v>105</v>
      </c>
      <c r="D17" s="4" t="s">
        <v>14</v>
      </c>
      <c r="E17" s="4" t="s">
        <v>40</v>
      </c>
      <c r="F17" s="4" t="s">
        <v>15</v>
      </c>
      <c r="G17" s="4" t="s">
        <v>14</v>
      </c>
      <c r="H17" s="4" t="s">
        <v>14</v>
      </c>
      <c r="I17" s="4" t="s">
        <v>40</v>
      </c>
      <c r="J17" s="4" t="s">
        <v>15</v>
      </c>
      <c r="K17" s="4" t="s">
        <v>15</v>
      </c>
      <c r="L17" s="4" t="s">
        <v>15</v>
      </c>
      <c r="M17" s="4" t="s">
        <v>15</v>
      </c>
      <c r="O17" s="13">
        <f t="shared" si="0"/>
        <v>5</v>
      </c>
      <c r="P17" s="13">
        <f t="shared" si="1"/>
        <v>5</v>
      </c>
    </row>
    <row r="18" spans="2:16" ht="72" x14ac:dyDescent="0.25">
      <c r="B18" s="18" t="s">
        <v>106</v>
      </c>
      <c r="D18" s="4" t="s">
        <v>15</v>
      </c>
      <c r="E18" s="4" t="s">
        <v>15</v>
      </c>
      <c r="F18" s="4" t="s">
        <v>14</v>
      </c>
      <c r="G18" s="4" t="s">
        <v>14</v>
      </c>
      <c r="H18" s="4" t="s">
        <v>15</v>
      </c>
      <c r="I18" s="4" t="s">
        <v>15</v>
      </c>
      <c r="J18" s="4" t="s">
        <v>14</v>
      </c>
      <c r="K18" s="4" t="s">
        <v>14</v>
      </c>
      <c r="L18" s="4" t="s">
        <v>15</v>
      </c>
      <c r="M18" s="4" t="s">
        <v>15</v>
      </c>
      <c r="O18" s="13">
        <f t="shared" si="0"/>
        <v>6</v>
      </c>
      <c r="P18" s="13">
        <f t="shared" si="1"/>
        <v>4</v>
      </c>
    </row>
    <row r="19" spans="2:16" ht="48" x14ac:dyDescent="0.25">
      <c r="B19" s="18" t="s">
        <v>107</v>
      </c>
      <c r="D19" s="4" t="s">
        <v>15</v>
      </c>
      <c r="E19" s="4" t="s">
        <v>15</v>
      </c>
      <c r="F19" s="4" t="s">
        <v>14</v>
      </c>
      <c r="G19" s="4" t="s">
        <v>14</v>
      </c>
      <c r="H19" s="4" t="s">
        <v>15</v>
      </c>
      <c r="I19" s="4" t="s">
        <v>15</v>
      </c>
      <c r="J19" s="4" t="s">
        <v>14</v>
      </c>
      <c r="K19" s="4" t="s">
        <v>14</v>
      </c>
      <c r="L19" s="4" t="s">
        <v>15</v>
      </c>
      <c r="M19" s="4" t="s">
        <v>15</v>
      </c>
      <c r="O19" s="13">
        <f t="shared" si="0"/>
        <v>6</v>
      </c>
      <c r="P19" s="13">
        <f t="shared" si="1"/>
        <v>4</v>
      </c>
    </row>
    <row r="20" spans="2:16" ht="48" x14ac:dyDescent="0.25">
      <c r="B20" s="18" t="s">
        <v>108</v>
      </c>
      <c r="D20" s="4" t="s">
        <v>15</v>
      </c>
      <c r="E20" s="4" t="s">
        <v>15</v>
      </c>
      <c r="F20" s="4" t="s">
        <v>14</v>
      </c>
      <c r="G20" s="4" t="s">
        <v>14</v>
      </c>
      <c r="H20" s="4" t="s">
        <v>14</v>
      </c>
      <c r="I20" s="4" t="s">
        <v>15</v>
      </c>
      <c r="J20" s="4" t="s">
        <v>14</v>
      </c>
      <c r="K20" s="4" t="s">
        <v>15</v>
      </c>
      <c r="L20" s="4" t="s">
        <v>14</v>
      </c>
      <c r="M20" s="4" t="s">
        <v>14</v>
      </c>
      <c r="O20" s="13">
        <f t="shared" si="0"/>
        <v>4</v>
      </c>
      <c r="P20" s="13">
        <f t="shared" si="1"/>
        <v>6</v>
      </c>
    </row>
    <row r="21" spans="2:16" ht="48" x14ac:dyDescent="0.25">
      <c r="B21" s="18" t="s">
        <v>109</v>
      </c>
      <c r="L21" s="4" t="s">
        <v>14</v>
      </c>
      <c r="O21" s="13">
        <f t="shared" si="0"/>
        <v>0</v>
      </c>
      <c r="P21" s="13">
        <f t="shared" si="1"/>
        <v>1</v>
      </c>
    </row>
    <row r="22" spans="2:16" ht="36" x14ac:dyDescent="0.25">
      <c r="B22" s="18" t="s">
        <v>110</v>
      </c>
      <c r="F22" s="4" t="s">
        <v>14</v>
      </c>
      <c r="G22" s="4" t="s">
        <v>14</v>
      </c>
      <c r="J22" s="4" t="s">
        <v>14</v>
      </c>
      <c r="K22" s="4" t="s">
        <v>14</v>
      </c>
      <c r="O22" s="13">
        <f t="shared" si="0"/>
        <v>0</v>
      </c>
      <c r="P22" s="13">
        <f t="shared" si="1"/>
        <v>4</v>
      </c>
    </row>
    <row r="23" spans="2:16" ht="48.75" x14ac:dyDescent="0.25">
      <c r="B23" s="19" t="s">
        <v>111</v>
      </c>
      <c r="G23" s="4" t="s">
        <v>14</v>
      </c>
      <c r="O23" s="13">
        <f t="shared" si="0"/>
        <v>0</v>
      </c>
      <c r="P23" s="13">
        <f t="shared" si="1"/>
        <v>1</v>
      </c>
    </row>
    <row r="24" spans="2:16" ht="48" x14ac:dyDescent="0.25">
      <c r="B24" s="18" t="s">
        <v>112</v>
      </c>
      <c r="F24" s="4" t="s">
        <v>14</v>
      </c>
      <c r="G24" s="4" t="s">
        <v>14</v>
      </c>
      <c r="J24" s="4" t="s">
        <v>14</v>
      </c>
      <c r="K24" s="4" t="s">
        <v>14</v>
      </c>
      <c r="O24" s="13">
        <f t="shared" si="0"/>
        <v>0</v>
      </c>
      <c r="P24" s="13">
        <f t="shared" si="1"/>
        <v>4</v>
      </c>
    </row>
    <row r="25" spans="2:16" ht="84" x14ac:dyDescent="0.25">
      <c r="B25" s="18" t="s">
        <v>113</v>
      </c>
      <c r="J25" s="4" t="s">
        <v>14</v>
      </c>
      <c r="O25" s="13">
        <f t="shared" si="0"/>
        <v>0</v>
      </c>
      <c r="P25" s="13">
        <f t="shared" si="1"/>
        <v>1</v>
      </c>
    </row>
    <row r="26" spans="2:16" ht="48" x14ac:dyDescent="0.25">
      <c r="B26" s="18" t="s">
        <v>114</v>
      </c>
      <c r="F26" s="4" t="s">
        <v>14</v>
      </c>
      <c r="G26" s="4" t="s">
        <v>14</v>
      </c>
      <c r="J26" s="4" t="s">
        <v>40</v>
      </c>
      <c r="O26" s="13">
        <f t="shared" si="0"/>
        <v>0</v>
      </c>
      <c r="P26" s="13">
        <f t="shared" si="1"/>
        <v>3</v>
      </c>
    </row>
    <row r="27" spans="2:16" ht="48" x14ac:dyDescent="0.25">
      <c r="B27" s="18" t="s">
        <v>115</v>
      </c>
      <c r="D27" s="4" t="s">
        <v>14</v>
      </c>
      <c r="I27" s="4" t="s">
        <v>14</v>
      </c>
      <c r="O27" s="13">
        <f t="shared" si="0"/>
        <v>0</v>
      </c>
      <c r="P27" s="13">
        <f t="shared" si="1"/>
        <v>2</v>
      </c>
    </row>
    <row r="28" spans="2:16" ht="48" x14ac:dyDescent="0.25">
      <c r="B28" s="18" t="s">
        <v>116</v>
      </c>
      <c r="D28" s="4" t="s">
        <v>14</v>
      </c>
      <c r="H28" s="4" t="s">
        <v>14</v>
      </c>
      <c r="I28" s="4" t="s">
        <v>14</v>
      </c>
      <c r="M28" s="4" t="s">
        <v>24</v>
      </c>
      <c r="O28" s="13">
        <f t="shared" si="0"/>
        <v>0</v>
      </c>
      <c r="P28" s="13">
        <f t="shared" si="1"/>
        <v>3</v>
      </c>
    </row>
    <row r="29" spans="2:16" ht="48" x14ac:dyDescent="0.25">
      <c r="B29" s="18" t="s">
        <v>117</v>
      </c>
      <c r="D29" s="4" t="s">
        <v>14</v>
      </c>
      <c r="H29" s="4" t="s">
        <v>14</v>
      </c>
      <c r="I29" s="4" t="s">
        <v>40</v>
      </c>
      <c r="O29" s="13">
        <f t="shared" si="0"/>
        <v>0</v>
      </c>
      <c r="P29" s="13">
        <f t="shared" si="1"/>
        <v>3</v>
      </c>
    </row>
    <row r="30" spans="2:16" ht="60" x14ac:dyDescent="0.25">
      <c r="B30" s="18" t="s">
        <v>118</v>
      </c>
      <c r="D30" s="4" t="s">
        <v>14</v>
      </c>
      <c r="E30" s="4" t="s">
        <v>40</v>
      </c>
      <c r="K30" s="4" t="s">
        <v>14</v>
      </c>
      <c r="O30" s="13">
        <f t="shared" si="0"/>
        <v>0</v>
      </c>
      <c r="P30" s="13">
        <f t="shared" si="1"/>
        <v>3</v>
      </c>
    </row>
    <row r="31" spans="2:16" ht="48" x14ac:dyDescent="0.25">
      <c r="B31" s="18" t="s">
        <v>119</v>
      </c>
      <c r="D31" s="4" t="s">
        <v>14</v>
      </c>
      <c r="E31" s="4" t="s">
        <v>14</v>
      </c>
      <c r="F31" s="4" t="s">
        <v>15</v>
      </c>
      <c r="G31" s="4" t="s">
        <v>14</v>
      </c>
      <c r="H31" s="4" t="s">
        <v>14</v>
      </c>
      <c r="I31" s="4" t="s">
        <v>14</v>
      </c>
      <c r="J31" s="4" t="s">
        <v>15</v>
      </c>
      <c r="K31" s="4" t="s">
        <v>14</v>
      </c>
      <c r="L31" s="4" t="s">
        <v>14</v>
      </c>
      <c r="M31" s="4" t="s">
        <v>40</v>
      </c>
      <c r="O31" s="13">
        <f t="shared" si="0"/>
        <v>2</v>
      </c>
      <c r="P31" s="13">
        <f t="shared" si="1"/>
        <v>8</v>
      </c>
    </row>
    <row r="32" spans="2:16" ht="48" x14ac:dyDescent="0.25">
      <c r="B32" s="18" t="s">
        <v>120</v>
      </c>
      <c r="I32" s="4" t="s">
        <v>33</v>
      </c>
      <c r="O32" s="13">
        <f t="shared" si="0"/>
        <v>0</v>
      </c>
      <c r="P32" s="13">
        <f t="shared" si="1"/>
        <v>0</v>
      </c>
    </row>
    <row r="33" spans="1:16" ht="48" x14ac:dyDescent="0.25">
      <c r="B33" s="18" t="s">
        <v>121</v>
      </c>
      <c r="C33" s="4" t="s">
        <v>15</v>
      </c>
      <c r="D33" s="4" t="s">
        <v>14</v>
      </c>
      <c r="E33" s="4" t="s">
        <v>15</v>
      </c>
      <c r="F33" s="4" t="s">
        <v>15</v>
      </c>
      <c r="G33" s="4" t="s">
        <v>15</v>
      </c>
      <c r="H33" s="4" t="s">
        <v>15</v>
      </c>
      <c r="I33" s="4" t="s">
        <v>14</v>
      </c>
      <c r="J33" s="4" t="s">
        <v>15</v>
      </c>
      <c r="K33" s="4" t="s">
        <v>15</v>
      </c>
      <c r="L33" s="4" t="s">
        <v>15</v>
      </c>
      <c r="M33" s="4" t="s">
        <v>79</v>
      </c>
      <c r="O33" s="13">
        <f t="shared" si="0"/>
        <v>9</v>
      </c>
      <c r="P33" s="13">
        <f t="shared" si="1"/>
        <v>2</v>
      </c>
    </row>
    <row r="34" spans="1:16" ht="48" x14ac:dyDescent="0.25">
      <c r="B34" s="18" t="s">
        <v>122</v>
      </c>
      <c r="C34" s="4" t="s">
        <v>15</v>
      </c>
      <c r="D34" s="4" t="s">
        <v>15</v>
      </c>
      <c r="E34" s="4" t="s">
        <v>15</v>
      </c>
      <c r="F34" s="4" t="s">
        <v>15</v>
      </c>
      <c r="G34" s="4" t="s">
        <v>15</v>
      </c>
      <c r="H34" s="4" t="s">
        <v>15</v>
      </c>
      <c r="I34" s="4" t="s">
        <v>15</v>
      </c>
      <c r="J34" s="4" t="s">
        <v>15</v>
      </c>
      <c r="K34" s="4" t="s">
        <v>15</v>
      </c>
      <c r="L34" s="4" t="s">
        <v>15</v>
      </c>
      <c r="M34" s="4" t="s">
        <v>79</v>
      </c>
      <c r="O34" s="13">
        <f t="shared" si="0"/>
        <v>11</v>
      </c>
      <c r="P34" s="13">
        <f t="shared" si="1"/>
        <v>0</v>
      </c>
    </row>
    <row r="35" spans="1:16" ht="72" x14ac:dyDescent="0.25">
      <c r="B35" s="18" t="s">
        <v>123</v>
      </c>
      <c r="D35" s="4" t="s">
        <v>14</v>
      </c>
      <c r="E35" s="4" t="s">
        <v>14</v>
      </c>
      <c r="F35" s="4" t="s">
        <v>15</v>
      </c>
      <c r="G35" s="4" t="s">
        <v>14</v>
      </c>
      <c r="H35" s="4" t="s">
        <v>14</v>
      </c>
      <c r="I35" s="4" t="s">
        <v>40</v>
      </c>
      <c r="J35" s="4" t="s">
        <v>15</v>
      </c>
      <c r="K35" s="4" t="s">
        <v>14</v>
      </c>
      <c r="L35" s="4" t="s">
        <v>14</v>
      </c>
      <c r="M35" s="4" t="s">
        <v>40</v>
      </c>
      <c r="O35" s="13">
        <f t="shared" si="0"/>
        <v>2</v>
      </c>
      <c r="P35" s="13">
        <f t="shared" si="1"/>
        <v>8</v>
      </c>
    </row>
    <row r="36" spans="1:16" ht="60" x14ac:dyDescent="0.25">
      <c r="B36" s="18" t="s">
        <v>124</v>
      </c>
      <c r="C36" s="4" t="s">
        <v>15</v>
      </c>
      <c r="D36" s="4" t="s">
        <v>15</v>
      </c>
      <c r="E36" s="4" t="s">
        <v>15</v>
      </c>
      <c r="F36" s="4" t="s">
        <v>14</v>
      </c>
      <c r="G36" s="4" t="s">
        <v>15</v>
      </c>
      <c r="H36" s="4" t="s">
        <v>15</v>
      </c>
      <c r="I36" s="4" t="s">
        <v>15</v>
      </c>
      <c r="J36" s="4" t="s">
        <v>15</v>
      </c>
      <c r="K36" s="4" t="s">
        <v>79</v>
      </c>
      <c r="L36" s="4" t="s">
        <v>79</v>
      </c>
      <c r="M36" s="4" t="s">
        <v>15</v>
      </c>
      <c r="O36" s="13">
        <f t="shared" si="0"/>
        <v>10</v>
      </c>
      <c r="P36" s="13">
        <f t="shared" si="1"/>
        <v>1</v>
      </c>
    </row>
    <row r="37" spans="1:16" ht="36" x14ac:dyDescent="0.25">
      <c r="B37" s="18" t="s">
        <v>125</v>
      </c>
      <c r="C37" s="4" t="s">
        <v>14</v>
      </c>
      <c r="D37" s="4" t="s">
        <v>14</v>
      </c>
      <c r="I37" s="4" t="s">
        <v>14</v>
      </c>
      <c r="J37" s="4" t="s">
        <v>14</v>
      </c>
      <c r="O37" s="13">
        <f t="shared" si="0"/>
        <v>0</v>
      </c>
      <c r="P37" s="13">
        <f t="shared" si="1"/>
        <v>4</v>
      </c>
    </row>
    <row r="39" spans="1:16" x14ac:dyDescent="0.25">
      <c r="A39" s="12">
        <v>43137</v>
      </c>
    </row>
    <row r="40" spans="1:16" ht="84" x14ac:dyDescent="0.25">
      <c r="B40" s="18" t="s">
        <v>126</v>
      </c>
      <c r="I40" s="4" t="s">
        <v>14</v>
      </c>
      <c r="O40" s="13">
        <f t="shared" si="0"/>
        <v>0</v>
      </c>
      <c r="P40" s="13">
        <f t="shared" si="1"/>
        <v>1</v>
      </c>
    </row>
    <row r="41" spans="1:16" ht="24" x14ac:dyDescent="0.25">
      <c r="B41" s="18" t="s">
        <v>127</v>
      </c>
      <c r="H41" s="4" t="s">
        <v>14</v>
      </c>
      <c r="O41" s="13">
        <f t="shared" si="0"/>
        <v>0</v>
      </c>
      <c r="P41" s="13">
        <f t="shared" si="1"/>
        <v>1</v>
      </c>
    </row>
    <row r="43" spans="1:16" x14ac:dyDescent="0.25">
      <c r="A43" s="12">
        <v>43152</v>
      </c>
    </row>
    <row r="44" spans="1:16" ht="60" x14ac:dyDescent="0.25">
      <c r="B44" s="18" t="s">
        <v>128</v>
      </c>
      <c r="D44" s="4" t="s">
        <v>14</v>
      </c>
      <c r="E44" s="4" t="s">
        <v>14</v>
      </c>
      <c r="F44" s="4" t="s">
        <v>15</v>
      </c>
      <c r="G44" s="4" t="s">
        <v>15</v>
      </c>
      <c r="H44" s="4" t="s">
        <v>14</v>
      </c>
      <c r="I44" s="4" t="s">
        <v>15</v>
      </c>
      <c r="J44" s="4" t="s">
        <v>14</v>
      </c>
      <c r="K44" s="4" t="s">
        <v>14</v>
      </c>
      <c r="L44" s="4" t="s">
        <v>14</v>
      </c>
      <c r="M44" s="4" t="s">
        <v>15</v>
      </c>
      <c r="O44" s="13">
        <f t="shared" si="0"/>
        <v>4</v>
      </c>
      <c r="P44" s="13">
        <f t="shared" si="1"/>
        <v>6</v>
      </c>
    </row>
    <row r="45" spans="1:16" ht="60" x14ac:dyDescent="0.25">
      <c r="B45" s="18" t="s">
        <v>129</v>
      </c>
      <c r="C45" s="4" t="s">
        <v>15</v>
      </c>
      <c r="D45" s="4" t="s">
        <v>15</v>
      </c>
      <c r="E45" s="4" t="s">
        <v>15</v>
      </c>
      <c r="F45" s="4" t="s">
        <v>15</v>
      </c>
      <c r="G45" s="4" t="s">
        <v>15</v>
      </c>
      <c r="H45" s="4" t="s">
        <v>15</v>
      </c>
      <c r="I45" s="4" t="s">
        <v>14</v>
      </c>
      <c r="J45" s="4" t="s">
        <v>15</v>
      </c>
      <c r="K45" s="4" t="s">
        <v>15</v>
      </c>
      <c r="L45" s="4" t="s">
        <v>15</v>
      </c>
      <c r="M45" s="4" t="s">
        <v>15</v>
      </c>
      <c r="O45" s="13">
        <f t="shared" si="0"/>
        <v>10</v>
      </c>
      <c r="P45" s="13">
        <f t="shared" si="1"/>
        <v>1</v>
      </c>
    </row>
    <row r="46" spans="1:16" ht="72" x14ac:dyDescent="0.25">
      <c r="B46" s="18" t="s">
        <v>130</v>
      </c>
      <c r="D46" s="4" t="s">
        <v>14</v>
      </c>
      <c r="E46" s="4" t="s">
        <v>15</v>
      </c>
      <c r="F46" s="4" t="s">
        <v>15</v>
      </c>
      <c r="G46" s="4" t="s">
        <v>15</v>
      </c>
      <c r="H46" s="4" t="s">
        <v>14</v>
      </c>
      <c r="I46" s="4" t="s">
        <v>14</v>
      </c>
      <c r="J46" s="4" t="s">
        <v>15</v>
      </c>
      <c r="K46" s="4" t="s">
        <v>15</v>
      </c>
      <c r="L46" s="4" t="s">
        <v>14</v>
      </c>
      <c r="M46" s="4" t="s">
        <v>14</v>
      </c>
      <c r="O46" s="13">
        <f t="shared" si="0"/>
        <v>5</v>
      </c>
      <c r="P46" s="13">
        <f t="shared" si="1"/>
        <v>5</v>
      </c>
    </row>
    <row r="47" spans="1:16" ht="108" x14ac:dyDescent="0.25">
      <c r="B47" s="18" t="s">
        <v>131</v>
      </c>
      <c r="C47" s="4" t="s">
        <v>15</v>
      </c>
      <c r="D47" s="4" t="s">
        <v>15</v>
      </c>
      <c r="E47" s="4" t="s">
        <v>15</v>
      </c>
      <c r="F47" s="4" t="s">
        <v>14</v>
      </c>
      <c r="G47" s="4" t="s">
        <v>14</v>
      </c>
      <c r="H47" s="4" t="s">
        <v>15</v>
      </c>
      <c r="I47" s="4" t="s">
        <v>15</v>
      </c>
      <c r="J47" s="4" t="s">
        <v>14</v>
      </c>
      <c r="K47" s="4" t="s">
        <v>14</v>
      </c>
      <c r="L47" s="4" t="s">
        <v>14</v>
      </c>
      <c r="M47" s="4" t="s">
        <v>15</v>
      </c>
      <c r="O47" s="13">
        <f t="shared" si="0"/>
        <v>6</v>
      </c>
      <c r="P47" s="13">
        <f t="shared" si="1"/>
        <v>5</v>
      </c>
    </row>
    <row r="48" spans="1:16" ht="36.75" x14ac:dyDescent="0.25">
      <c r="B48" s="19" t="s">
        <v>132</v>
      </c>
      <c r="D48" s="4" t="s">
        <v>14</v>
      </c>
      <c r="E48" s="4" t="s">
        <v>14</v>
      </c>
      <c r="F48" s="4" t="s">
        <v>14</v>
      </c>
      <c r="G48" s="4" t="s">
        <v>14</v>
      </c>
      <c r="H48" s="4" t="s">
        <v>14</v>
      </c>
      <c r="I48" s="4" t="s">
        <v>14</v>
      </c>
      <c r="J48" s="4" t="s">
        <v>14</v>
      </c>
      <c r="K48" s="4" t="s">
        <v>15</v>
      </c>
      <c r="L48" s="4" t="s">
        <v>15</v>
      </c>
      <c r="M48" s="4" t="s">
        <v>15</v>
      </c>
      <c r="O48" s="13">
        <f t="shared" si="0"/>
        <v>3</v>
      </c>
      <c r="P48" s="13">
        <f t="shared" si="1"/>
        <v>7</v>
      </c>
    </row>
    <row r="49" spans="1:16" ht="60" x14ac:dyDescent="0.25">
      <c r="B49" s="18" t="s">
        <v>133</v>
      </c>
      <c r="F49" s="4" t="s">
        <v>14</v>
      </c>
      <c r="G49" s="4" t="s">
        <v>14</v>
      </c>
      <c r="O49" s="13">
        <f t="shared" si="0"/>
        <v>0</v>
      </c>
      <c r="P49" s="13">
        <f t="shared" si="1"/>
        <v>2</v>
      </c>
    </row>
    <row r="51" spans="1:16" x14ac:dyDescent="0.25">
      <c r="A51" s="12">
        <v>43165</v>
      </c>
    </row>
    <row r="52" spans="1:16" ht="108" x14ac:dyDescent="0.25">
      <c r="B52" s="18" t="s">
        <v>134</v>
      </c>
      <c r="F52" s="4" t="s">
        <v>14</v>
      </c>
      <c r="G52" s="4" t="s">
        <v>14</v>
      </c>
      <c r="O52" s="13">
        <f t="shared" si="0"/>
        <v>0</v>
      </c>
      <c r="P52" s="13">
        <f t="shared" si="1"/>
        <v>2</v>
      </c>
    </row>
    <row r="53" spans="1:16" ht="60" x14ac:dyDescent="0.25">
      <c r="B53" s="18" t="s">
        <v>135</v>
      </c>
      <c r="D53" s="4" t="s">
        <v>15</v>
      </c>
      <c r="E53" s="4" t="s">
        <v>15</v>
      </c>
      <c r="F53" s="4" t="s">
        <v>14</v>
      </c>
      <c r="G53" s="4" t="s">
        <v>14</v>
      </c>
      <c r="H53" s="4" t="s">
        <v>15</v>
      </c>
      <c r="I53" s="4" t="s">
        <v>15</v>
      </c>
      <c r="J53" s="4" t="s">
        <v>14</v>
      </c>
      <c r="K53" s="4" t="s">
        <v>14</v>
      </c>
      <c r="L53" s="4" t="s">
        <v>15</v>
      </c>
      <c r="M53" s="4" t="s">
        <v>15</v>
      </c>
      <c r="O53" s="13">
        <f t="shared" si="0"/>
        <v>6</v>
      </c>
      <c r="P53" s="13">
        <f t="shared" si="1"/>
        <v>4</v>
      </c>
    </row>
    <row r="55" spans="1:16" x14ac:dyDescent="0.25">
      <c r="A55" s="12">
        <v>43186</v>
      </c>
    </row>
    <row r="56" spans="1:16" ht="48.75" x14ac:dyDescent="0.25">
      <c r="B56" s="19" t="s">
        <v>136</v>
      </c>
      <c r="D56" s="4" t="s">
        <v>33</v>
      </c>
      <c r="E56" s="4" t="s">
        <v>15</v>
      </c>
      <c r="F56" s="4" t="s">
        <v>15</v>
      </c>
      <c r="G56" s="4" t="s">
        <v>14</v>
      </c>
      <c r="H56" s="4" t="s">
        <v>15</v>
      </c>
      <c r="I56" s="4" t="s">
        <v>15</v>
      </c>
      <c r="J56" s="4" t="s">
        <v>15</v>
      </c>
      <c r="K56" s="4" t="s">
        <v>15</v>
      </c>
      <c r="L56" s="4" t="s">
        <v>15</v>
      </c>
      <c r="M56" s="4" t="s">
        <v>15</v>
      </c>
      <c r="O56" s="13">
        <f t="shared" si="0"/>
        <v>8</v>
      </c>
      <c r="P56" s="13">
        <f t="shared" si="1"/>
        <v>1</v>
      </c>
    </row>
    <row r="57" spans="1:16" ht="60" x14ac:dyDescent="0.25">
      <c r="B57" s="18" t="s">
        <v>137</v>
      </c>
      <c r="C57" s="4" t="s">
        <v>15</v>
      </c>
      <c r="D57" s="4" t="s">
        <v>33</v>
      </c>
      <c r="E57" s="4" t="s">
        <v>15</v>
      </c>
      <c r="F57" s="4" t="s">
        <v>14</v>
      </c>
      <c r="G57" s="4" t="s">
        <v>14</v>
      </c>
      <c r="H57" s="4" t="s">
        <v>15</v>
      </c>
      <c r="I57" s="4" t="s">
        <v>15</v>
      </c>
      <c r="J57" s="4" t="s">
        <v>14</v>
      </c>
      <c r="K57" s="4" t="s">
        <v>14</v>
      </c>
      <c r="L57" s="4" t="s">
        <v>15</v>
      </c>
      <c r="M57" s="4" t="s">
        <v>14</v>
      </c>
      <c r="O57" s="13">
        <f t="shared" si="0"/>
        <v>5</v>
      </c>
      <c r="P57" s="13">
        <f t="shared" si="1"/>
        <v>5</v>
      </c>
    </row>
    <row r="58" spans="1:16" ht="24" x14ac:dyDescent="0.25">
      <c r="B58" s="18" t="s">
        <v>138</v>
      </c>
      <c r="C58" s="4" t="s">
        <v>14</v>
      </c>
      <c r="D58" s="4" t="s">
        <v>33</v>
      </c>
      <c r="E58" s="4" t="s">
        <v>14</v>
      </c>
      <c r="F58" s="4" t="s">
        <v>15</v>
      </c>
      <c r="G58" s="4" t="s">
        <v>15</v>
      </c>
      <c r="H58" s="4" t="s">
        <v>14</v>
      </c>
      <c r="I58" s="4" t="s">
        <v>14</v>
      </c>
      <c r="J58" s="4" t="s">
        <v>14</v>
      </c>
      <c r="K58" s="4" t="s">
        <v>15</v>
      </c>
      <c r="L58" s="4" t="s">
        <v>14</v>
      </c>
      <c r="M58" s="4" t="s">
        <v>15</v>
      </c>
      <c r="O58" s="13">
        <f t="shared" si="0"/>
        <v>4</v>
      </c>
      <c r="P58" s="13">
        <f t="shared" si="1"/>
        <v>6</v>
      </c>
    </row>
    <row r="60" spans="1:16" x14ac:dyDescent="0.25">
      <c r="A60" s="12">
        <v>43200</v>
      </c>
    </row>
    <row r="61" spans="1:16" ht="72" x14ac:dyDescent="0.25">
      <c r="B61" s="18" t="s">
        <v>139</v>
      </c>
      <c r="C61" s="4" t="s">
        <v>14</v>
      </c>
      <c r="D61" s="4" t="s">
        <v>14</v>
      </c>
      <c r="H61" s="4" t="s">
        <v>14</v>
      </c>
      <c r="M61" s="4" t="s">
        <v>14</v>
      </c>
      <c r="O61" s="13">
        <f t="shared" si="0"/>
        <v>0</v>
      </c>
      <c r="P61" s="13">
        <f t="shared" si="1"/>
        <v>4</v>
      </c>
    </row>
    <row r="62" spans="1:16" ht="96" x14ac:dyDescent="0.25">
      <c r="B62" s="18" t="s">
        <v>140</v>
      </c>
      <c r="D62" s="4" t="s">
        <v>14</v>
      </c>
      <c r="O62" s="13">
        <f t="shared" si="0"/>
        <v>0</v>
      </c>
      <c r="P62" s="13">
        <f t="shared" si="1"/>
        <v>1</v>
      </c>
    </row>
    <row r="63" spans="1:16" ht="84" x14ac:dyDescent="0.25">
      <c r="B63" s="18" t="s">
        <v>141</v>
      </c>
      <c r="F63" s="4" t="s">
        <v>14</v>
      </c>
      <c r="O63" s="13">
        <f t="shared" si="0"/>
        <v>0</v>
      </c>
      <c r="P63" s="13">
        <f t="shared" si="1"/>
        <v>1</v>
      </c>
    </row>
    <row r="64" spans="1:16" ht="36" x14ac:dyDescent="0.25">
      <c r="B64" s="18" t="s">
        <v>142</v>
      </c>
      <c r="D64" s="4" t="s">
        <v>14</v>
      </c>
      <c r="O64" s="13">
        <f t="shared" si="0"/>
        <v>0</v>
      </c>
      <c r="P64" s="13">
        <f t="shared" si="1"/>
        <v>1</v>
      </c>
    </row>
    <row r="66" spans="1:16" x14ac:dyDescent="0.25">
      <c r="A66" s="12">
        <v>43214</v>
      </c>
    </row>
    <row r="67" spans="1:16" ht="84" x14ac:dyDescent="0.25">
      <c r="B67" s="18" t="s">
        <v>143</v>
      </c>
      <c r="D67" s="4" t="s">
        <v>14</v>
      </c>
      <c r="E67" s="4" t="s">
        <v>15</v>
      </c>
      <c r="F67" s="4" t="s">
        <v>14</v>
      </c>
      <c r="G67" s="4" t="s">
        <v>14</v>
      </c>
      <c r="H67" s="4" t="s">
        <v>14</v>
      </c>
      <c r="I67" s="4" t="s">
        <v>14</v>
      </c>
      <c r="J67" s="4" t="s">
        <v>15</v>
      </c>
      <c r="K67" s="4" t="s">
        <v>15</v>
      </c>
      <c r="L67" s="4" t="s">
        <v>15</v>
      </c>
      <c r="M67" s="4" t="s">
        <v>14</v>
      </c>
      <c r="O67" s="13">
        <f t="shared" si="0"/>
        <v>4</v>
      </c>
      <c r="P67" s="13">
        <f t="shared" si="1"/>
        <v>6</v>
      </c>
    </row>
    <row r="68" spans="1:16" ht="120" x14ac:dyDescent="0.25">
      <c r="B68" s="18" t="s">
        <v>144</v>
      </c>
      <c r="D68" s="4" t="s">
        <v>14</v>
      </c>
      <c r="E68" s="4" t="s">
        <v>14</v>
      </c>
      <c r="F68" s="4" t="s">
        <v>14</v>
      </c>
      <c r="G68" s="4" t="s">
        <v>15</v>
      </c>
      <c r="H68" s="4" t="s">
        <v>14</v>
      </c>
      <c r="I68" s="4" t="s">
        <v>14</v>
      </c>
      <c r="J68" s="4" t="s">
        <v>79</v>
      </c>
      <c r="K68" s="4" t="s">
        <v>15</v>
      </c>
      <c r="L68" s="4" t="s">
        <v>79</v>
      </c>
      <c r="M68" s="4" t="s">
        <v>14</v>
      </c>
      <c r="O68" s="13">
        <f t="shared" ref="O68:O129" si="2">COUNTIF(C68:M68, "Yay")</f>
        <v>4</v>
      </c>
      <c r="P68" s="13">
        <f t="shared" ref="P68:P129" si="3">COUNTIF(C68:M68, "Nay")</f>
        <v>6</v>
      </c>
    </row>
    <row r="69" spans="1:16" ht="108" x14ac:dyDescent="0.25">
      <c r="B69" s="18" t="s">
        <v>145</v>
      </c>
      <c r="J69" s="4" t="s">
        <v>14</v>
      </c>
      <c r="K69" s="4" t="s">
        <v>14</v>
      </c>
      <c r="O69" s="13">
        <f t="shared" si="2"/>
        <v>0</v>
      </c>
      <c r="P69" s="13">
        <f t="shared" si="3"/>
        <v>2</v>
      </c>
    </row>
    <row r="70" spans="1:16" ht="84" x14ac:dyDescent="0.25">
      <c r="B70" s="18" t="s">
        <v>146</v>
      </c>
      <c r="C70" s="4" t="s">
        <v>14</v>
      </c>
      <c r="D70" s="4" t="s">
        <v>15</v>
      </c>
      <c r="E70" s="4" t="s">
        <v>14</v>
      </c>
      <c r="F70" s="4" t="s">
        <v>14</v>
      </c>
      <c r="G70" s="4" t="s">
        <v>14</v>
      </c>
      <c r="H70" s="4" t="s">
        <v>14</v>
      </c>
      <c r="I70" s="4" t="s">
        <v>14</v>
      </c>
      <c r="J70" s="4" t="s">
        <v>15</v>
      </c>
      <c r="K70" s="4" t="s">
        <v>15</v>
      </c>
      <c r="L70" s="4" t="s">
        <v>14</v>
      </c>
      <c r="M70" s="4" t="s">
        <v>14</v>
      </c>
      <c r="O70" s="13">
        <f t="shared" si="2"/>
        <v>3</v>
      </c>
      <c r="P70" s="13">
        <f t="shared" si="3"/>
        <v>8</v>
      </c>
    </row>
    <row r="71" spans="1:16" ht="36" x14ac:dyDescent="0.25">
      <c r="B71" s="18" t="s">
        <v>147</v>
      </c>
      <c r="C71" s="4" t="s">
        <v>15</v>
      </c>
      <c r="D71" s="4" t="s">
        <v>15</v>
      </c>
      <c r="E71" s="4" t="s">
        <v>15</v>
      </c>
      <c r="F71" s="4" t="s">
        <v>14</v>
      </c>
      <c r="G71" s="4" t="s">
        <v>14</v>
      </c>
      <c r="H71" s="4" t="s">
        <v>15</v>
      </c>
      <c r="I71" s="4" t="s">
        <v>15</v>
      </c>
      <c r="J71" s="4" t="s">
        <v>14</v>
      </c>
      <c r="K71" s="4" t="s">
        <v>15</v>
      </c>
      <c r="L71" s="4" t="s">
        <v>15</v>
      </c>
      <c r="M71" s="4" t="s">
        <v>15</v>
      </c>
      <c r="O71" s="13">
        <f t="shared" si="2"/>
        <v>8</v>
      </c>
      <c r="P71" s="13">
        <f t="shared" si="3"/>
        <v>3</v>
      </c>
    </row>
    <row r="72" spans="1:16" ht="60" x14ac:dyDescent="0.25">
      <c r="B72" s="18" t="s">
        <v>148</v>
      </c>
      <c r="D72" s="4" t="s">
        <v>14</v>
      </c>
      <c r="O72" s="13">
        <f t="shared" si="2"/>
        <v>0</v>
      </c>
      <c r="P72" s="13">
        <f t="shared" si="3"/>
        <v>1</v>
      </c>
    </row>
    <row r="74" spans="1:16" x14ac:dyDescent="0.25">
      <c r="A74" s="12">
        <v>43228</v>
      </c>
    </row>
    <row r="75" spans="1:16" ht="84" x14ac:dyDescent="0.25">
      <c r="B75" s="18" t="s">
        <v>149</v>
      </c>
      <c r="D75" s="4" t="s">
        <v>14</v>
      </c>
      <c r="E75" s="4" t="s">
        <v>14</v>
      </c>
      <c r="F75" s="4" t="s">
        <v>15</v>
      </c>
      <c r="G75" s="4" t="s">
        <v>15</v>
      </c>
      <c r="H75" s="4" t="s">
        <v>14</v>
      </c>
      <c r="I75" s="4" t="s">
        <v>14</v>
      </c>
      <c r="J75" s="4" t="s">
        <v>15</v>
      </c>
      <c r="K75" s="4" t="s">
        <v>15</v>
      </c>
      <c r="L75" s="4" t="s">
        <v>15</v>
      </c>
      <c r="M75" s="4" t="s">
        <v>14</v>
      </c>
      <c r="O75" s="13">
        <f t="shared" si="2"/>
        <v>5</v>
      </c>
      <c r="P75" s="13">
        <f t="shared" si="3"/>
        <v>5</v>
      </c>
    </row>
    <row r="76" spans="1:16" ht="72" x14ac:dyDescent="0.25">
      <c r="B76" s="18" t="s">
        <v>150</v>
      </c>
      <c r="D76" s="4" t="s">
        <v>14</v>
      </c>
      <c r="E76" s="4" t="s">
        <v>14</v>
      </c>
      <c r="F76" s="4" t="s">
        <v>15</v>
      </c>
      <c r="G76" s="4" t="s">
        <v>15</v>
      </c>
      <c r="H76" s="4" t="s">
        <v>14</v>
      </c>
      <c r="I76" s="4" t="s">
        <v>14</v>
      </c>
      <c r="J76" s="4" t="s">
        <v>15</v>
      </c>
      <c r="K76" s="4" t="s">
        <v>15</v>
      </c>
      <c r="L76" s="4" t="s">
        <v>14</v>
      </c>
      <c r="M76" s="4" t="s">
        <v>14</v>
      </c>
      <c r="O76" s="13">
        <f t="shared" si="2"/>
        <v>4</v>
      </c>
      <c r="P76" s="13">
        <f t="shared" si="3"/>
        <v>6</v>
      </c>
    </row>
    <row r="77" spans="1:16" ht="48" x14ac:dyDescent="0.25">
      <c r="B77" s="18" t="s">
        <v>151</v>
      </c>
      <c r="D77" s="4" t="s">
        <v>14</v>
      </c>
      <c r="E77" s="4" t="s">
        <v>14</v>
      </c>
      <c r="F77" s="4" t="s">
        <v>15</v>
      </c>
      <c r="G77" s="4" t="s">
        <v>14</v>
      </c>
      <c r="H77" s="4" t="s">
        <v>14</v>
      </c>
      <c r="I77" s="4" t="s">
        <v>15</v>
      </c>
      <c r="J77" s="4" t="s">
        <v>14</v>
      </c>
      <c r="K77" s="4" t="s">
        <v>14</v>
      </c>
      <c r="L77" s="4" t="s">
        <v>15</v>
      </c>
      <c r="M77" s="4" t="s">
        <v>14</v>
      </c>
      <c r="O77" s="13">
        <f t="shared" si="2"/>
        <v>3</v>
      </c>
      <c r="P77" s="13">
        <f t="shared" si="3"/>
        <v>7</v>
      </c>
    </row>
    <row r="78" spans="1:16" ht="108" x14ac:dyDescent="0.25">
      <c r="B78" s="18" t="s">
        <v>152</v>
      </c>
      <c r="D78" s="4" t="s">
        <v>14</v>
      </c>
      <c r="E78" s="4" t="s">
        <v>14</v>
      </c>
      <c r="F78" s="4" t="s">
        <v>15</v>
      </c>
      <c r="G78" s="4" t="s">
        <v>15</v>
      </c>
      <c r="H78" s="4" t="s">
        <v>14</v>
      </c>
      <c r="I78" s="4" t="s">
        <v>14</v>
      </c>
      <c r="J78" s="4" t="s">
        <v>14</v>
      </c>
      <c r="K78" s="4" t="s">
        <v>14</v>
      </c>
      <c r="L78" s="4" t="s">
        <v>14</v>
      </c>
      <c r="M78" s="4" t="s">
        <v>40</v>
      </c>
      <c r="O78" s="13">
        <f t="shared" si="2"/>
        <v>2</v>
      </c>
      <c r="P78" s="13">
        <f t="shared" si="3"/>
        <v>8</v>
      </c>
    </row>
    <row r="79" spans="1:16" ht="96" x14ac:dyDescent="0.25">
      <c r="B79" s="18" t="s">
        <v>153</v>
      </c>
      <c r="C79" s="4" t="s">
        <v>15</v>
      </c>
      <c r="D79" s="4" t="s">
        <v>15</v>
      </c>
      <c r="E79" s="4" t="s">
        <v>15</v>
      </c>
      <c r="F79" s="4" t="s">
        <v>15</v>
      </c>
      <c r="G79" s="4" t="s">
        <v>15</v>
      </c>
      <c r="H79" s="4" t="s">
        <v>15</v>
      </c>
      <c r="I79" s="4" t="s">
        <v>15</v>
      </c>
      <c r="J79" s="4" t="s">
        <v>15</v>
      </c>
      <c r="K79" s="4" t="s">
        <v>15</v>
      </c>
      <c r="L79" s="4" t="s">
        <v>15</v>
      </c>
      <c r="M79" s="4" t="s">
        <v>15</v>
      </c>
      <c r="O79" s="13">
        <f t="shared" si="2"/>
        <v>11</v>
      </c>
      <c r="P79" s="13">
        <f t="shared" si="3"/>
        <v>0</v>
      </c>
    </row>
    <row r="80" spans="1:16" ht="36" x14ac:dyDescent="0.25">
      <c r="B80" s="18" t="s">
        <v>154</v>
      </c>
      <c r="C80" s="4" t="s">
        <v>15</v>
      </c>
      <c r="D80" s="4" t="s">
        <v>15</v>
      </c>
      <c r="E80" s="4" t="s">
        <v>15</v>
      </c>
      <c r="F80" s="4" t="s">
        <v>14</v>
      </c>
      <c r="G80" s="4" t="s">
        <v>14</v>
      </c>
      <c r="H80" s="4" t="s">
        <v>15</v>
      </c>
      <c r="I80" s="4" t="s">
        <v>15</v>
      </c>
      <c r="J80" s="4" t="s">
        <v>14</v>
      </c>
      <c r="K80" s="4" t="s">
        <v>14</v>
      </c>
      <c r="L80" s="4" t="s">
        <v>15</v>
      </c>
      <c r="M80" s="4" t="s">
        <v>15</v>
      </c>
      <c r="O80" s="13">
        <f t="shared" si="2"/>
        <v>7</v>
      </c>
      <c r="P80" s="13">
        <f t="shared" si="3"/>
        <v>4</v>
      </c>
    </row>
    <row r="81" spans="1:16" ht="48" x14ac:dyDescent="0.25">
      <c r="B81" s="18" t="s">
        <v>155</v>
      </c>
      <c r="D81" s="4" t="s">
        <v>14</v>
      </c>
      <c r="E81" s="4" t="s">
        <v>14</v>
      </c>
      <c r="F81" s="4" t="s">
        <v>15</v>
      </c>
      <c r="G81" s="4" t="s">
        <v>15</v>
      </c>
      <c r="H81" s="4" t="s">
        <v>14</v>
      </c>
      <c r="I81" s="4" t="s">
        <v>14</v>
      </c>
      <c r="J81" s="4" t="s">
        <v>15</v>
      </c>
      <c r="K81" s="4" t="s">
        <v>14</v>
      </c>
      <c r="L81" s="4" t="s">
        <v>14</v>
      </c>
      <c r="M81" s="4" t="s">
        <v>14</v>
      </c>
      <c r="O81" s="13">
        <f t="shared" si="2"/>
        <v>3</v>
      </c>
      <c r="P81" s="13">
        <f t="shared" si="3"/>
        <v>7</v>
      </c>
    </row>
    <row r="82" spans="1:16" x14ac:dyDescent="0.25">
      <c r="O82" s="13">
        <f t="shared" si="2"/>
        <v>0</v>
      </c>
      <c r="P82" s="13">
        <f t="shared" si="3"/>
        <v>0</v>
      </c>
    </row>
    <row r="83" spans="1:16" x14ac:dyDescent="0.25">
      <c r="A83" s="12">
        <v>43249</v>
      </c>
      <c r="O83" s="13">
        <f t="shared" si="2"/>
        <v>0</v>
      </c>
      <c r="P83" s="13">
        <f t="shared" si="3"/>
        <v>0</v>
      </c>
    </row>
    <row r="84" spans="1:16" ht="36" x14ac:dyDescent="0.25">
      <c r="B84" s="18" t="s">
        <v>156</v>
      </c>
      <c r="D84" s="4" t="s">
        <v>14</v>
      </c>
      <c r="G84" s="4" t="s">
        <v>14</v>
      </c>
      <c r="K84" s="4" t="s">
        <v>24</v>
      </c>
      <c r="O84" s="13">
        <f t="shared" si="2"/>
        <v>0</v>
      </c>
      <c r="P84" s="13">
        <f t="shared" si="3"/>
        <v>2</v>
      </c>
    </row>
    <row r="85" spans="1:16" ht="72" x14ac:dyDescent="0.25">
      <c r="B85" s="18" t="s">
        <v>157</v>
      </c>
      <c r="H85" s="4" t="s">
        <v>14</v>
      </c>
      <c r="I85" s="4" t="s">
        <v>14</v>
      </c>
      <c r="O85" s="13">
        <f t="shared" si="2"/>
        <v>0</v>
      </c>
      <c r="P85" s="13">
        <f t="shared" si="3"/>
        <v>2</v>
      </c>
    </row>
    <row r="86" spans="1:16" ht="48" x14ac:dyDescent="0.25">
      <c r="B86" s="18" t="s">
        <v>158</v>
      </c>
      <c r="F86" s="4" t="s">
        <v>14</v>
      </c>
      <c r="G86" s="4" t="s">
        <v>14</v>
      </c>
      <c r="O86" s="13">
        <f t="shared" si="2"/>
        <v>0</v>
      </c>
      <c r="P86" s="13">
        <f t="shared" si="3"/>
        <v>2</v>
      </c>
    </row>
    <row r="88" spans="1:16" x14ac:dyDescent="0.25">
      <c r="A88" s="12">
        <v>43256</v>
      </c>
      <c r="C88" s="15" t="s">
        <v>25</v>
      </c>
      <c r="D88" s="15"/>
      <c r="E88" s="15"/>
      <c r="F88" s="15"/>
      <c r="G88" s="15"/>
      <c r="H88" s="15"/>
      <c r="I88" s="15"/>
      <c r="J88" s="15"/>
      <c r="K88" s="15"/>
      <c r="L88" s="15"/>
      <c r="M88" s="15"/>
    </row>
    <row r="90" spans="1:16" x14ac:dyDescent="0.25">
      <c r="A90" s="12">
        <v>43270</v>
      </c>
    </row>
    <row r="91" spans="1:16" ht="84" x14ac:dyDescent="0.25">
      <c r="B91" s="18" t="s">
        <v>159</v>
      </c>
      <c r="E91" s="4" t="s">
        <v>24</v>
      </c>
      <c r="F91" s="4" t="s">
        <v>14</v>
      </c>
      <c r="G91" s="4" t="s">
        <v>14</v>
      </c>
      <c r="O91" s="13">
        <f t="shared" si="2"/>
        <v>0</v>
      </c>
      <c r="P91" s="13">
        <f t="shared" si="3"/>
        <v>2</v>
      </c>
    </row>
    <row r="92" spans="1:16" ht="72" x14ac:dyDescent="0.25">
      <c r="B92" s="18" t="s">
        <v>160</v>
      </c>
      <c r="E92" s="4" t="s">
        <v>24</v>
      </c>
      <c r="F92" s="4" t="s">
        <v>14</v>
      </c>
      <c r="G92" s="4" t="s">
        <v>14</v>
      </c>
      <c r="O92" s="13">
        <f t="shared" si="2"/>
        <v>0</v>
      </c>
      <c r="P92" s="13">
        <f t="shared" si="3"/>
        <v>2</v>
      </c>
    </row>
    <row r="93" spans="1:16" ht="48" x14ac:dyDescent="0.25">
      <c r="B93" s="18" t="s">
        <v>161</v>
      </c>
      <c r="D93" s="4" t="s">
        <v>15</v>
      </c>
      <c r="E93" s="4" t="s">
        <v>24</v>
      </c>
      <c r="F93" s="4" t="s">
        <v>15</v>
      </c>
      <c r="G93" s="4" t="s">
        <v>14</v>
      </c>
      <c r="H93" s="4" t="s">
        <v>15</v>
      </c>
      <c r="I93" s="4" t="s">
        <v>15</v>
      </c>
      <c r="J93" s="4" t="s">
        <v>15</v>
      </c>
      <c r="K93" s="4" t="s">
        <v>15</v>
      </c>
      <c r="L93" s="4" t="s">
        <v>15</v>
      </c>
      <c r="M93" s="4" t="s">
        <v>15</v>
      </c>
      <c r="O93" s="13">
        <f t="shared" si="2"/>
        <v>8</v>
      </c>
      <c r="P93" s="13">
        <f t="shared" si="3"/>
        <v>1</v>
      </c>
    </row>
    <row r="95" spans="1:16" x14ac:dyDescent="0.25">
      <c r="A95" s="12">
        <v>43298</v>
      </c>
    </row>
    <row r="96" spans="1:16" ht="60" x14ac:dyDescent="0.25">
      <c r="B96" s="18" t="s">
        <v>162</v>
      </c>
      <c r="C96" s="4" t="s">
        <v>163</v>
      </c>
      <c r="D96" s="4" t="s">
        <v>15</v>
      </c>
      <c r="E96" s="4" t="s">
        <v>15</v>
      </c>
      <c r="F96" s="4" t="s">
        <v>14</v>
      </c>
      <c r="G96" s="4" t="s">
        <v>14</v>
      </c>
      <c r="H96" s="4" t="s">
        <v>164</v>
      </c>
      <c r="I96" s="4" t="s">
        <v>14</v>
      </c>
      <c r="J96" s="4" t="s">
        <v>15</v>
      </c>
      <c r="K96" s="4" t="s">
        <v>14</v>
      </c>
      <c r="L96" s="4" t="s">
        <v>15</v>
      </c>
      <c r="M96" s="4" t="s">
        <v>15</v>
      </c>
      <c r="O96" s="13">
        <f t="shared" si="2"/>
        <v>5</v>
      </c>
      <c r="P96" s="13">
        <f t="shared" si="3"/>
        <v>4</v>
      </c>
    </row>
    <row r="97" spans="1:16" ht="60" x14ac:dyDescent="0.25">
      <c r="B97" s="18" t="s">
        <v>165</v>
      </c>
      <c r="D97" s="4" t="s">
        <v>15</v>
      </c>
      <c r="E97" s="4" t="s">
        <v>14</v>
      </c>
      <c r="F97" s="4" t="s">
        <v>14</v>
      </c>
      <c r="G97" s="4" t="s">
        <v>14</v>
      </c>
      <c r="H97" s="4" t="s">
        <v>15</v>
      </c>
      <c r="I97" s="4" t="s">
        <v>14</v>
      </c>
      <c r="J97" s="4" t="s">
        <v>15</v>
      </c>
      <c r="K97" s="4" t="s">
        <v>15</v>
      </c>
      <c r="L97" s="4" t="s">
        <v>15</v>
      </c>
      <c r="M97" s="4" t="s">
        <v>15</v>
      </c>
      <c r="O97" s="13">
        <f t="shared" si="2"/>
        <v>6</v>
      </c>
      <c r="P97" s="13">
        <f t="shared" si="3"/>
        <v>4</v>
      </c>
    </row>
    <row r="98" spans="1:16" ht="96" x14ac:dyDescent="0.25">
      <c r="B98" s="18" t="s">
        <v>166</v>
      </c>
      <c r="D98" s="4" t="s">
        <v>14</v>
      </c>
      <c r="E98" s="4" t="s">
        <v>14</v>
      </c>
      <c r="F98" s="4" t="s">
        <v>14</v>
      </c>
      <c r="G98" s="4" t="s">
        <v>14</v>
      </c>
      <c r="H98" s="4" t="s">
        <v>164</v>
      </c>
      <c r="I98" s="4" t="s">
        <v>14</v>
      </c>
      <c r="J98" s="4" t="s">
        <v>14</v>
      </c>
      <c r="K98" s="4" t="s">
        <v>14</v>
      </c>
      <c r="L98" s="4" t="s">
        <v>14</v>
      </c>
      <c r="M98" s="4" t="s">
        <v>15</v>
      </c>
      <c r="O98" s="13">
        <f t="shared" si="2"/>
        <v>1</v>
      </c>
      <c r="P98" s="13">
        <f t="shared" si="3"/>
        <v>8</v>
      </c>
    </row>
    <row r="100" spans="1:16" x14ac:dyDescent="0.25">
      <c r="A100" s="12">
        <v>43320</v>
      </c>
    </row>
    <row r="101" spans="1:16" ht="72" x14ac:dyDescent="0.25">
      <c r="B101" s="18" t="s">
        <v>167</v>
      </c>
      <c r="C101" s="4" t="s">
        <v>15</v>
      </c>
      <c r="D101" s="4" t="s">
        <v>14</v>
      </c>
      <c r="E101" s="4" t="s">
        <v>14</v>
      </c>
      <c r="F101" s="4" t="s">
        <v>14</v>
      </c>
      <c r="G101" s="4" t="s">
        <v>14</v>
      </c>
      <c r="H101" s="4" t="s">
        <v>15</v>
      </c>
      <c r="I101" s="4" t="s">
        <v>14</v>
      </c>
      <c r="J101" s="4" t="s">
        <v>14</v>
      </c>
      <c r="K101" s="4" t="s">
        <v>15</v>
      </c>
      <c r="L101" s="4" t="s">
        <v>14</v>
      </c>
      <c r="M101" s="4" t="s">
        <v>14</v>
      </c>
      <c r="O101" s="13">
        <f t="shared" si="2"/>
        <v>3</v>
      </c>
      <c r="P101" s="13">
        <f t="shared" si="3"/>
        <v>8</v>
      </c>
    </row>
    <row r="102" spans="1:16" ht="120.75" x14ac:dyDescent="0.25">
      <c r="B102" s="19" t="s">
        <v>168</v>
      </c>
      <c r="D102" s="4" t="s">
        <v>14</v>
      </c>
      <c r="E102" s="4" t="s">
        <v>14</v>
      </c>
      <c r="F102" s="4" t="s">
        <v>14</v>
      </c>
      <c r="G102" s="4" t="s">
        <v>15</v>
      </c>
      <c r="H102" s="4" t="s">
        <v>14</v>
      </c>
      <c r="I102" s="4" t="s">
        <v>14</v>
      </c>
      <c r="J102" s="4" t="s">
        <v>15</v>
      </c>
      <c r="K102" s="4" t="s">
        <v>15</v>
      </c>
      <c r="L102" s="4" t="s">
        <v>14</v>
      </c>
      <c r="M102" s="4" t="s">
        <v>14</v>
      </c>
      <c r="O102" s="13">
        <f t="shared" si="2"/>
        <v>3</v>
      </c>
      <c r="P102" s="13">
        <f t="shared" si="3"/>
        <v>7</v>
      </c>
    </row>
    <row r="103" spans="1:16" ht="72" x14ac:dyDescent="0.25">
      <c r="B103" s="18" t="s">
        <v>169</v>
      </c>
      <c r="D103" s="4" t="s">
        <v>14</v>
      </c>
      <c r="E103" s="4" t="s">
        <v>14</v>
      </c>
      <c r="F103" s="4" t="s">
        <v>40</v>
      </c>
      <c r="G103" s="4" t="s">
        <v>14</v>
      </c>
      <c r="H103" s="4" t="s">
        <v>15</v>
      </c>
      <c r="I103" s="4" t="s">
        <v>14</v>
      </c>
      <c r="J103" s="4" t="s">
        <v>15</v>
      </c>
      <c r="K103" s="4" t="s">
        <v>15</v>
      </c>
      <c r="L103" s="4" t="s">
        <v>14</v>
      </c>
      <c r="M103" s="4" t="s">
        <v>170</v>
      </c>
      <c r="O103" s="13">
        <f t="shared" si="2"/>
        <v>4</v>
      </c>
      <c r="P103" s="13">
        <f t="shared" si="3"/>
        <v>6</v>
      </c>
    </row>
    <row r="104" spans="1:16" ht="108" x14ac:dyDescent="0.25">
      <c r="B104" s="18" t="s">
        <v>171</v>
      </c>
      <c r="F104" s="4" t="s">
        <v>14</v>
      </c>
      <c r="G104" s="4" t="s">
        <v>14</v>
      </c>
      <c r="K104" s="4" t="s">
        <v>14</v>
      </c>
      <c r="L104" s="4" t="s">
        <v>40</v>
      </c>
      <c r="O104" s="13">
        <f t="shared" si="2"/>
        <v>0</v>
      </c>
      <c r="P104" s="13">
        <f t="shared" si="3"/>
        <v>4</v>
      </c>
    </row>
    <row r="105" spans="1:16" ht="36" x14ac:dyDescent="0.25">
      <c r="B105" s="18" t="s">
        <v>172</v>
      </c>
      <c r="C105" s="4" t="s">
        <v>15</v>
      </c>
      <c r="D105" s="4" t="s">
        <v>14</v>
      </c>
      <c r="E105" s="4" t="s">
        <v>14</v>
      </c>
      <c r="F105" s="4" t="s">
        <v>14</v>
      </c>
      <c r="G105" s="4" t="s">
        <v>14</v>
      </c>
      <c r="H105" s="4" t="s">
        <v>15</v>
      </c>
      <c r="I105" s="4" t="s">
        <v>14</v>
      </c>
      <c r="J105" s="4" t="s">
        <v>14</v>
      </c>
      <c r="K105" s="4" t="s">
        <v>15</v>
      </c>
      <c r="L105" s="4" t="s">
        <v>14</v>
      </c>
      <c r="M105" s="4" t="s">
        <v>14</v>
      </c>
      <c r="O105" s="13">
        <f t="shared" si="2"/>
        <v>3</v>
      </c>
      <c r="P105" s="13">
        <f t="shared" si="3"/>
        <v>8</v>
      </c>
    </row>
    <row r="106" spans="1:16" ht="48" x14ac:dyDescent="0.25">
      <c r="B106" s="18" t="s">
        <v>173</v>
      </c>
      <c r="H106" s="4" t="s">
        <v>14</v>
      </c>
      <c r="K106" s="4" t="s">
        <v>14</v>
      </c>
      <c r="M106" s="4" t="s">
        <v>14</v>
      </c>
      <c r="O106" s="13">
        <f t="shared" si="2"/>
        <v>0</v>
      </c>
      <c r="P106" s="13">
        <f t="shared" si="3"/>
        <v>3</v>
      </c>
    </row>
    <row r="107" spans="1:16" ht="36" x14ac:dyDescent="0.25">
      <c r="B107" s="18" t="s">
        <v>174</v>
      </c>
      <c r="D107" s="4" t="s">
        <v>14</v>
      </c>
      <c r="E107" s="4" t="s">
        <v>14</v>
      </c>
      <c r="F107" s="4" t="s">
        <v>14</v>
      </c>
      <c r="G107" s="4" t="s">
        <v>40</v>
      </c>
      <c r="H107" s="4" t="s">
        <v>15</v>
      </c>
      <c r="I107" s="4" t="s">
        <v>14</v>
      </c>
      <c r="J107" s="4" t="s">
        <v>14</v>
      </c>
      <c r="K107" s="4" t="s">
        <v>15</v>
      </c>
      <c r="L107" s="4" t="s">
        <v>14</v>
      </c>
      <c r="M107" s="4" t="s">
        <v>170</v>
      </c>
      <c r="O107" s="13">
        <f t="shared" si="2"/>
        <v>3</v>
      </c>
      <c r="P107" s="13">
        <f t="shared" si="3"/>
        <v>7</v>
      </c>
    </row>
    <row r="108" spans="1:16" ht="96" x14ac:dyDescent="0.25">
      <c r="B108" s="18" t="s">
        <v>175</v>
      </c>
      <c r="C108" s="4" t="s">
        <v>15</v>
      </c>
      <c r="D108" s="4" t="s">
        <v>15</v>
      </c>
      <c r="E108" s="4" t="s">
        <v>15</v>
      </c>
      <c r="F108" s="4" t="s">
        <v>15</v>
      </c>
      <c r="G108" s="4" t="s">
        <v>15</v>
      </c>
      <c r="H108" s="4" t="s">
        <v>14</v>
      </c>
      <c r="I108" s="4" t="s">
        <v>15</v>
      </c>
      <c r="J108" s="4" t="s">
        <v>15</v>
      </c>
      <c r="K108" s="4" t="s">
        <v>14</v>
      </c>
      <c r="L108" s="4" t="s">
        <v>14</v>
      </c>
      <c r="M108" s="4" t="s">
        <v>15</v>
      </c>
      <c r="O108" s="13">
        <f t="shared" si="2"/>
        <v>8</v>
      </c>
      <c r="P108" s="13">
        <f t="shared" si="3"/>
        <v>3</v>
      </c>
    </row>
    <row r="110" spans="1:16" x14ac:dyDescent="0.25">
      <c r="A110" s="12">
        <v>43340</v>
      </c>
    </row>
    <row r="111" spans="1:16" ht="48" x14ac:dyDescent="0.25">
      <c r="B111" s="18" t="s">
        <v>176</v>
      </c>
      <c r="C111" s="4" t="s">
        <v>15</v>
      </c>
      <c r="D111" s="4" t="s">
        <v>15</v>
      </c>
      <c r="E111" s="4" t="s">
        <v>15</v>
      </c>
      <c r="F111" s="4" t="s">
        <v>14</v>
      </c>
      <c r="G111" s="4" t="s">
        <v>14</v>
      </c>
      <c r="H111" s="4" t="s">
        <v>15</v>
      </c>
      <c r="I111" s="4" t="s">
        <v>15</v>
      </c>
      <c r="J111" s="4" t="s">
        <v>14</v>
      </c>
      <c r="K111" s="4" t="s">
        <v>14</v>
      </c>
      <c r="L111" s="4" t="s">
        <v>14</v>
      </c>
      <c r="M111" s="4" t="s">
        <v>15</v>
      </c>
      <c r="O111" s="13">
        <f t="shared" si="2"/>
        <v>6</v>
      </c>
      <c r="P111" s="13">
        <f t="shared" si="3"/>
        <v>5</v>
      </c>
    </row>
    <row r="112" spans="1:16" ht="60" x14ac:dyDescent="0.25">
      <c r="B112" s="18" t="s">
        <v>177</v>
      </c>
      <c r="C112" s="4" t="s">
        <v>14</v>
      </c>
      <c r="D112" s="4" t="s">
        <v>14</v>
      </c>
      <c r="E112" s="4" t="s">
        <v>15</v>
      </c>
      <c r="F112" s="4" t="s">
        <v>14</v>
      </c>
      <c r="G112" s="4" t="s">
        <v>15</v>
      </c>
      <c r="H112" s="4" t="s">
        <v>15</v>
      </c>
      <c r="I112" s="4" t="s">
        <v>14</v>
      </c>
      <c r="J112" s="4" t="s">
        <v>15</v>
      </c>
      <c r="K112" s="4" t="s">
        <v>15</v>
      </c>
      <c r="L112" s="4" t="s">
        <v>33</v>
      </c>
      <c r="M112" s="4" t="s">
        <v>15</v>
      </c>
      <c r="O112" s="13">
        <f t="shared" si="2"/>
        <v>6</v>
      </c>
      <c r="P112" s="13">
        <f t="shared" si="3"/>
        <v>4</v>
      </c>
    </row>
    <row r="113" spans="1:16" ht="48" x14ac:dyDescent="0.25">
      <c r="B113" s="18" t="s">
        <v>178</v>
      </c>
      <c r="D113" s="4" t="s">
        <v>14</v>
      </c>
      <c r="K113" s="4" t="s">
        <v>24</v>
      </c>
      <c r="O113" s="13">
        <f t="shared" si="2"/>
        <v>0</v>
      </c>
      <c r="P113" s="13">
        <f t="shared" si="3"/>
        <v>1</v>
      </c>
    </row>
    <row r="115" spans="1:16" x14ac:dyDescent="0.25">
      <c r="A115" s="12">
        <v>43348</v>
      </c>
      <c r="C115" s="15" t="s">
        <v>25</v>
      </c>
      <c r="D115" s="15"/>
      <c r="E115" s="15"/>
      <c r="F115" s="15"/>
      <c r="G115" s="15"/>
      <c r="H115" s="15"/>
      <c r="I115" s="15"/>
      <c r="J115" s="15"/>
      <c r="K115" s="15"/>
      <c r="L115" s="15"/>
      <c r="M115" s="15"/>
    </row>
    <row r="117" spans="1:16" x14ac:dyDescent="0.25">
      <c r="A117" s="12">
        <v>43361</v>
      </c>
    </row>
    <row r="118" spans="1:16" ht="60" x14ac:dyDescent="0.25">
      <c r="B118" s="18" t="s">
        <v>179</v>
      </c>
      <c r="D118" s="4" t="s">
        <v>14</v>
      </c>
      <c r="O118" s="13">
        <f t="shared" si="2"/>
        <v>0</v>
      </c>
      <c r="P118" s="13">
        <f t="shared" si="3"/>
        <v>1</v>
      </c>
    </row>
    <row r="119" spans="1:16" ht="72" x14ac:dyDescent="0.25">
      <c r="B119" s="18" t="s">
        <v>180</v>
      </c>
      <c r="D119" s="4" t="s">
        <v>14</v>
      </c>
      <c r="O119" s="13">
        <f t="shared" si="2"/>
        <v>0</v>
      </c>
      <c r="P119" s="13">
        <f t="shared" si="3"/>
        <v>1</v>
      </c>
    </row>
    <row r="121" spans="1:16" x14ac:dyDescent="0.25">
      <c r="A121" s="12">
        <v>43372</v>
      </c>
      <c r="B121" s="18" t="s">
        <v>87</v>
      </c>
    </row>
    <row r="122" spans="1:16" ht="96" x14ac:dyDescent="0.25">
      <c r="B122" s="18" t="s">
        <v>181</v>
      </c>
      <c r="D122" s="4" t="s">
        <v>14</v>
      </c>
      <c r="E122" s="4" t="s">
        <v>14</v>
      </c>
      <c r="F122" s="4" t="s">
        <v>15</v>
      </c>
      <c r="G122" s="4" t="s">
        <v>15</v>
      </c>
      <c r="H122" s="4" t="s">
        <v>14</v>
      </c>
      <c r="I122" s="4" t="s">
        <v>14</v>
      </c>
      <c r="J122" s="4" t="s">
        <v>15</v>
      </c>
      <c r="K122" s="4" t="s">
        <v>15</v>
      </c>
      <c r="L122" s="4" t="s">
        <v>14</v>
      </c>
      <c r="M122" s="4" t="s">
        <v>14</v>
      </c>
      <c r="O122" s="13">
        <f t="shared" si="2"/>
        <v>4</v>
      </c>
      <c r="P122" s="13">
        <f t="shared" si="3"/>
        <v>6</v>
      </c>
    </row>
    <row r="123" spans="1:16" ht="108" x14ac:dyDescent="0.25">
      <c r="B123" s="18" t="s">
        <v>182</v>
      </c>
      <c r="C123" s="4" t="s">
        <v>14</v>
      </c>
      <c r="D123" s="4" t="s">
        <v>14</v>
      </c>
      <c r="E123" s="4" t="s">
        <v>14</v>
      </c>
      <c r="F123" s="4" t="s">
        <v>15</v>
      </c>
      <c r="G123" s="4" t="s">
        <v>15</v>
      </c>
      <c r="H123" s="4" t="s">
        <v>14</v>
      </c>
      <c r="I123" s="4" t="s">
        <v>14</v>
      </c>
      <c r="J123" s="4" t="s">
        <v>15</v>
      </c>
      <c r="K123" s="4" t="s">
        <v>14</v>
      </c>
      <c r="L123" s="4" t="s">
        <v>14</v>
      </c>
      <c r="M123" s="4" t="s">
        <v>14</v>
      </c>
      <c r="O123" s="13">
        <f t="shared" si="2"/>
        <v>3</v>
      </c>
      <c r="P123" s="13">
        <f t="shared" si="3"/>
        <v>8</v>
      </c>
    </row>
    <row r="124" spans="1:16" ht="36" x14ac:dyDescent="0.25">
      <c r="B124" s="18" t="s">
        <v>183</v>
      </c>
      <c r="D124" s="4" t="s">
        <v>14</v>
      </c>
      <c r="E124" s="4" t="s">
        <v>14</v>
      </c>
      <c r="F124" s="4" t="s">
        <v>15</v>
      </c>
      <c r="G124" s="4" t="s">
        <v>15</v>
      </c>
      <c r="H124" s="4" t="s">
        <v>14</v>
      </c>
      <c r="I124" s="4" t="s">
        <v>14</v>
      </c>
      <c r="J124" s="4" t="s">
        <v>15</v>
      </c>
      <c r="K124" s="4" t="s">
        <v>15</v>
      </c>
      <c r="L124" s="4" t="s">
        <v>14</v>
      </c>
      <c r="M124" s="4" t="s">
        <v>14</v>
      </c>
      <c r="O124" s="13">
        <f t="shared" si="2"/>
        <v>4</v>
      </c>
      <c r="P124" s="13">
        <f t="shared" si="3"/>
        <v>6</v>
      </c>
    </row>
    <row r="126" spans="1:16" x14ac:dyDescent="0.25">
      <c r="A126" s="12">
        <v>43375</v>
      </c>
    </row>
    <row r="127" spans="1:16" ht="96" x14ac:dyDescent="0.25">
      <c r="B127" s="18" t="s">
        <v>184</v>
      </c>
      <c r="E127" s="4" t="s">
        <v>33</v>
      </c>
      <c r="F127" s="4" t="s">
        <v>14</v>
      </c>
      <c r="L127" s="4" t="s">
        <v>24</v>
      </c>
      <c r="O127" s="13">
        <f t="shared" si="2"/>
        <v>0</v>
      </c>
      <c r="P127" s="13">
        <f t="shared" si="3"/>
        <v>1</v>
      </c>
    </row>
    <row r="128" spans="1:16" ht="108" x14ac:dyDescent="0.25">
      <c r="B128" s="18" t="s">
        <v>185</v>
      </c>
      <c r="E128" s="4" t="s">
        <v>33</v>
      </c>
      <c r="F128" s="4" t="s">
        <v>14</v>
      </c>
      <c r="L128" s="4" t="s">
        <v>24</v>
      </c>
      <c r="O128" s="13">
        <f t="shared" si="2"/>
        <v>0</v>
      </c>
      <c r="P128" s="13">
        <f t="shared" si="3"/>
        <v>1</v>
      </c>
    </row>
    <row r="129" spans="1:16" ht="72" x14ac:dyDescent="0.25">
      <c r="B129" s="18" t="s">
        <v>186</v>
      </c>
      <c r="D129" s="4" t="s">
        <v>14</v>
      </c>
      <c r="L129" s="4" t="s">
        <v>24</v>
      </c>
      <c r="M129" s="4" t="s">
        <v>14</v>
      </c>
      <c r="O129" s="13">
        <f t="shared" si="2"/>
        <v>0</v>
      </c>
      <c r="P129" s="13">
        <f t="shared" si="3"/>
        <v>2</v>
      </c>
    </row>
    <row r="131" spans="1:16" x14ac:dyDescent="0.25">
      <c r="A131" s="12">
        <v>43389</v>
      </c>
    </row>
    <row r="132" spans="1:16" ht="48.75" x14ac:dyDescent="0.25">
      <c r="B132" s="19" t="s">
        <v>187</v>
      </c>
      <c r="D132" s="4" t="s">
        <v>14</v>
      </c>
      <c r="H132" s="4" t="s">
        <v>14</v>
      </c>
      <c r="I132" s="4" t="s">
        <v>14</v>
      </c>
      <c r="O132" s="13">
        <f t="shared" ref="O132:O157" si="4">COUNTIF(C132:M132, "Yay")</f>
        <v>0</v>
      </c>
      <c r="P132" s="13">
        <f t="shared" ref="P132:P157" si="5">COUNTIF(C132:M132, "Nay")</f>
        <v>3</v>
      </c>
    </row>
    <row r="134" spans="1:16" x14ac:dyDescent="0.25">
      <c r="A134" s="12">
        <v>43410</v>
      </c>
    </row>
    <row r="135" spans="1:16" ht="72" x14ac:dyDescent="0.25">
      <c r="B135" s="18" t="s">
        <v>188</v>
      </c>
      <c r="D135" s="4" t="s">
        <v>14</v>
      </c>
      <c r="E135" s="4" t="s">
        <v>14</v>
      </c>
      <c r="F135" s="4" t="s">
        <v>15</v>
      </c>
      <c r="G135" s="4" t="s">
        <v>15</v>
      </c>
      <c r="H135" s="4" t="s">
        <v>14</v>
      </c>
      <c r="I135" s="4" t="s">
        <v>14</v>
      </c>
      <c r="J135" s="4" t="s">
        <v>15</v>
      </c>
      <c r="K135" s="4" t="s">
        <v>15</v>
      </c>
      <c r="L135" s="4" t="s">
        <v>14</v>
      </c>
      <c r="M135" s="4" t="s">
        <v>14</v>
      </c>
      <c r="O135" s="13">
        <f t="shared" si="4"/>
        <v>4</v>
      </c>
      <c r="P135" s="13">
        <f t="shared" si="5"/>
        <v>6</v>
      </c>
    </row>
    <row r="136" spans="1:16" ht="48.75" x14ac:dyDescent="0.25">
      <c r="B136" s="19" t="s">
        <v>189</v>
      </c>
      <c r="D136" s="4" t="s">
        <v>16</v>
      </c>
      <c r="E136" s="4" t="s">
        <v>14</v>
      </c>
      <c r="F136" s="4" t="s">
        <v>15</v>
      </c>
      <c r="G136" s="4" t="s">
        <v>15</v>
      </c>
      <c r="H136" s="4" t="s">
        <v>14</v>
      </c>
      <c r="I136" s="4" t="s">
        <v>14</v>
      </c>
      <c r="J136" s="4" t="s">
        <v>15</v>
      </c>
      <c r="K136" s="4" t="s">
        <v>15</v>
      </c>
      <c r="L136" s="4" t="s">
        <v>14</v>
      </c>
      <c r="M136" s="4" t="s">
        <v>14</v>
      </c>
      <c r="O136" s="13">
        <f t="shared" si="4"/>
        <v>4</v>
      </c>
      <c r="P136" s="13">
        <f t="shared" si="5"/>
        <v>5</v>
      </c>
    </row>
    <row r="137" spans="1:16" ht="36" x14ac:dyDescent="0.25">
      <c r="B137" s="18" t="s">
        <v>190</v>
      </c>
      <c r="D137" s="4" t="s">
        <v>14</v>
      </c>
      <c r="H137" s="4" t="s">
        <v>14</v>
      </c>
      <c r="I137" s="4" t="s">
        <v>14</v>
      </c>
      <c r="J137" s="4" t="s">
        <v>14</v>
      </c>
      <c r="O137" s="13">
        <f t="shared" si="4"/>
        <v>0</v>
      </c>
      <c r="P137" s="13">
        <f t="shared" si="5"/>
        <v>4</v>
      </c>
    </row>
    <row r="138" spans="1:16" ht="48" x14ac:dyDescent="0.25">
      <c r="B138" s="18" t="s">
        <v>191</v>
      </c>
      <c r="F138" s="4" t="s">
        <v>14</v>
      </c>
      <c r="G138" s="4" t="s">
        <v>14</v>
      </c>
      <c r="J138" s="4" t="s">
        <v>14</v>
      </c>
      <c r="K138" s="4" t="s">
        <v>14</v>
      </c>
      <c r="O138" s="13">
        <f t="shared" si="4"/>
        <v>0</v>
      </c>
      <c r="P138" s="13">
        <f t="shared" si="5"/>
        <v>4</v>
      </c>
    </row>
    <row r="139" spans="1:16" ht="84" x14ac:dyDescent="0.25">
      <c r="B139" s="18" t="s">
        <v>192</v>
      </c>
      <c r="F139" s="4" t="s">
        <v>33</v>
      </c>
      <c r="G139" s="4" t="s">
        <v>14</v>
      </c>
      <c r="O139" s="13">
        <f t="shared" si="4"/>
        <v>0</v>
      </c>
      <c r="P139" s="13">
        <f t="shared" si="5"/>
        <v>1</v>
      </c>
    </row>
    <row r="141" spans="1:16" x14ac:dyDescent="0.25">
      <c r="A141" s="12">
        <v>43424</v>
      </c>
    </row>
    <row r="142" spans="1:16" ht="120" x14ac:dyDescent="0.25">
      <c r="B142" s="18" t="s">
        <v>193</v>
      </c>
      <c r="C142" s="4" t="s">
        <v>14</v>
      </c>
      <c r="D142" s="4" t="s">
        <v>14</v>
      </c>
      <c r="E142" s="4" t="s">
        <v>33</v>
      </c>
      <c r="F142" s="4" t="s">
        <v>15</v>
      </c>
      <c r="G142" s="4" t="s">
        <v>15</v>
      </c>
      <c r="H142" s="4" t="s">
        <v>15</v>
      </c>
      <c r="I142" s="4" t="s">
        <v>15</v>
      </c>
      <c r="J142" s="4" t="s">
        <v>14</v>
      </c>
      <c r="K142" s="4" t="s">
        <v>24</v>
      </c>
      <c r="L142" s="4" t="s">
        <v>33</v>
      </c>
      <c r="M142" s="4" t="s">
        <v>14</v>
      </c>
      <c r="O142" s="13">
        <f t="shared" si="4"/>
        <v>4</v>
      </c>
      <c r="P142" s="13">
        <f t="shared" si="5"/>
        <v>4</v>
      </c>
    </row>
    <row r="143" spans="1:16" ht="156" x14ac:dyDescent="0.25">
      <c r="B143" s="18" t="s">
        <v>194</v>
      </c>
      <c r="C143" s="4" t="s">
        <v>15</v>
      </c>
      <c r="D143" s="4" t="s">
        <v>15</v>
      </c>
      <c r="E143" s="4" t="s">
        <v>33</v>
      </c>
      <c r="F143" s="4" t="s">
        <v>14</v>
      </c>
      <c r="G143" s="4" t="s">
        <v>14</v>
      </c>
      <c r="H143" s="4" t="s">
        <v>14</v>
      </c>
      <c r="I143" s="4" t="s">
        <v>14</v>
      </c>
      <c r="J143" s="4" t="s">
        <v>15</v>
      </c>
      <c r="K143" s="4" t="s">
        <v>24</v>
      </c>
      <c r="L143" s="4" t="s">
        <v>33</v>
      </c>
      <c r="M143" s="4" t="s">
        <v>14</v>
      </c>
      <c r="O143" s="13">
        <f t="shared" si="4"/>
        <v>3</v>
      </c>
      <c r="P143" s="13">
        <f t="shared" si="5"/>
        <v>5</v>
      </c>
    </row>
    <row r="144" spans="1:16" ht="48" x14ac:dyDescent="0.25">
      <c r="B144" s="18" t="s">
        <v>195</v>
      </c>
      <c r="C144" s="4" t="s">
        <v>15</v>
      </c>
      <c r="D144" s="4" t="s">
        <v>15</v>
      </c>
      <c r="E144" s="4" t="s">
        <v>33</v>
      </c>
      <c r="F144" s="4" t="s">
        <v>14</v>
      </c>
      <c r="G144" s="4" t="s">
        <v>14</v>
      </c>
      <c r="H144" s="4" t="s">
        <v>14</v>
      </c>
      <c r="I144" s="4" t="s">
        <v>14</v>
      </c>
      <c r="J144" s="4" t="s">
        <v>15</v>
      </c>
      <c r="K144" s="4" t="s">
        <v>24</v>
      </c>
      <c r="L144" s="4" t="s">
        <v>33</v>
      </c>
      <c r="M144" s="4" t="s">
        <v>14</v>
      </c>
      <c r="O144" s="13">
        <f t="shared" si="4"/>
        <v>3</v>
      </c>
      <c r="P144" s="13">
        <f t="shared" si="5"/>
        <v>5</v>
      </c>
    </row>
    <row r="145" spans="1:16" ht="96" x14ac:dyDescent="0.25">
      <c r="B145" s="18" t="s">
        <v>196</v>
      </c>
      <c r="C145" s="4" t="s">
        <v>14</v>
      </c>
      <c r="D145" s="4" t="s">
        <v>14</v>
      </c>
      <c r="E145" s="4" t="s">
        <v>33</v>
      </c>
      <c r="F145" s="4" t="s">
        <v>15</v>
      </c>
      <c r="G145" s="4" t="s">
        <v>15</v>
      </c>
      <c r="H145" s="4" t="s">
        <v>15</v>
      </c>
      <c r="I145" s="4" t="s">
        <v>15</v>
      </c>
      <c r="J145" s="4" t="s">
        <v>14</v>
      </c>
      <c r="K145" s="4" t="s">
        <v>24</v>
      </c>
      <c r="L145" s="4" t="s">
        <v>33</v>
      </c>
      <c r="M145" s="4" t="s">
        <v>14</v>
      </c>
      <c r="O145" s="13">
        <f t="shared" si="4"/>
        <v>4</v>
      </c>
      <c r="P145" s="13">
        <f t="shared" si="5"/>
        <v>4</v>
      </c>
    </row>
    <row r="146" spans="1:16" ht="60.75" x14ac:dyDescent="0.25">
      <c r="B146" s="19" t="s">
        <v>197</v>
      </c>
      <c r="D146" s="4" t="s">
        <v>14</v>
      </c>
      <c r="E146" s="4" t="s">
        <v>33</v>
      </c>
      <c r="K146" s="4" t="s">
        <v>24</v>
      </c>
      <c r="L146" s="4" t="s">
        <v>33</v>
      </c>
      <c r="O146" s="13">
        <f t="shared" si="4"/>
        <v>0</v>
      </c>
      <c r="P146" s="13">
        <f t="shared" si="5"/>
        <v>1</v>
      </c>
    </row>
    <row r="147" spans="1:16" ht="84" x14ac:dyDescent="0.25">
      <c r="B147" s="18" t="s">
        <v>198</v>
      </c>
      <c r="D147" s="4" t="s">
        <v>14</v>
      </c>
      <c r="E147" s="4" t="s">
        <v>14</v>
      </c>
      <c r="F147" s="4" t="s">
        <v>40</v>
      </c>
      <c r="G147" s="4" t="s">
        <v>15</v>
      </c>
      <c r="H147" s="4" t="s">
        <v>14</v>
      </c>
      <c r="I147" s="4" t="s">
        <v>14</v>
      </c>
      <c r="J147" s="4" t="s">
        <v>15</v>
      </c>
      <c r="K147" s="4" t="s">
        <v>24</v>
      </c>
      <c r="L147" s="4" t="s">
        <v>14</v>
      </c>
      <c r="M147" s="4" t="s">
        <v>40</v>
      </c>
      <c r="O147" s="13">
        <f t="shared" si="4"/>
        <v>2</v>
      </c>
      <c r="P147" s="13">
        <f t="shared" si="5"/>
        <v>7</v>
      </c>
    </row>
    <row r="149" spans="1:16" x14ac:dyDescent="0.25">
      <c r="A149" s="12">
        <v>43440</v>
      </c>
    </row>
    <row r="150" spans="1:16" ht="96" x14ac:dyDescent="0.25">
      <c r="B150" s="18" t="s">
        <v>199</v>
      </c>
      <c r="F150" s="4" t="s">
        <v>14</v>
      </c>
      <c r="O150" s="13">
        <f t="shared" si="4"/>
        <v>0</v>
      </c>
      <c r="P150" s="13">
        <f t="shared" si="5"/>
        <v>1</v>
      </c>
    </row>
    <row r="151" spans="1:16" ht="96" x14ac:dyDescent="0.25">
      <c r="B151" s="18" t="s">
        <v>200</v>
      </c>
      <c r="J151" s="4" t="s">
        <v>14</v>
      </c>
      <c r="O151" s="13">
        <f t="shared" si="4"/>
        <v>0</v>
      </c>
      <c r="P151" s="13">
        <f t="shared" si="5"/>
        <v>1</v>
      </c>
    </row>
    <row r="152" spans="1:16" ht="48" x14ac:dyDescent="0.25">
      <c r="B152" s="18" t="s">
        <v>201</v>
      </c>
      <c r="E152" s="4" t="s">
        <v>14</v>
      </c>
      <c r="I152" s="4" t="s">
        <v>14</v>
      </c>
      <c r="O152" s="13">
        <f t="shared" si="4"/>
        <v>0</v>
      </c>
      <c r="P152" s="13">
        <f t="shared" si="5"/>
        <v>2</v>
      </c>
    </row>
    <row r="154" spans="1:16" x14ac:dyDescent="0.25">
      <c r="A154" s="12">
        <v>43452</v>
      </c>
    </row>
    <row r="155" spans="1:16" ht="36" x14ac:dyDescent="0.25">
      <c r="B155" s="18" t="s">
        <v>202</v>
      </c>
      <c r="C155" s="4" t="s">
        <v>15</v>
      </c>
      <c r="D155" s="4" t="s">
        <v>15</v>
      </c>
      <c r="E155" s="4" t="s">
        <v>15</v>
      </c>
      <c r="F155" s="4" t="s">
        <v>15</v>
      </c>
      <c r="G155" s="4" t="s">
        <v>15</v>
      </c>
      <c r="H155" s="4" t="s">
        <v>15</v>
      </c>
      <c r="I155" s="4" t="s">
        <v>15</v>
      </c>
      <c r="J155" s="4" t="s">
        <v>15</v>
      </c>
      <c r="K155" s="4" t="s">
        <v>15</v>
      </c>
      <c r="L155" s="4" t="s">
        <v>14</v>
      </c>
      <c r="M155" s="4" t="s">
        <v>15</v>
      </c>
      <c r="O155" s="13">
        <f t="shared" si="4"/>
        <v>10</v>
      </c>
      <c r="P155" s="13">
        <f t="shared" si="5"/>
        <v>1</v>
      </c>
    </row>
    <row r="156" spans="1:16" ht="84" x14ac:dyDescent="0.25">
      <c r="B156" s="18" t="s">
        <v>203</v>
      </c>
      <c r="C156" s="4" t="s">
        <v>15</v>
      </c>
      <c r="D156" s="4" t="s">
        <v>15</v>
      </c>
      <c r="E156" s="4" t="s">
        <v>15</v>
      </c>
      <c r="F156" s="4" t="s">
        <v>15</v>
      </c>
      <c r="G156" s="4" t="s">
        <v>15</v>
      </c>
      <c r="H156" s="4" t="s">
        <v>15</v>
      </c>
      <c r="I156" s="4" t="s">
        <v>15</v>
      </c>
      <c r="J156" s="4" t="s">
        <v>14</v>
      </c>
      <c r="K156" s="4" t="s">
        <v>15</v>
      </c>
      <c r="L156" s="4" t="s">
        <v>15</v>
      </c>
      <c r="M156" s="4" t="s">
        <v>15</v>
      </c>
      <c r="O156" s="13">
        <f t="shared" si="4"/>
        <v>10</v>
      </c>
      <c r="P156" s="13">
        <f t="shared" si="5"/>
        <v>1</v>
      </c>
    </row>
    <row r="157" spans="1:16" ht="24" x14ac:dyDescent="0.25">
      <c r="B157" s="18" t="s">
        <v>204</v>
      </c>
      <c r="C157" s="4" t="s">
        <v>14</v>
      </c>
      <c r="D157" s="4" t="s">
        <v>14</v>
      </c>
      <c r="E157" s="4" t="s">
        <v>14</v>
      </c>
      <c r="F157" s="4" t="s">
        <v>15</v>
      </c>
      <c r="G157" s="4" t="s">
        <v>15</v>
      </c>
      <c r="H157" s="4" t="s">
        <v>14</v>
      </c>
      <c r="I157" s="4" t="s">
        <v>14</v>
      </c>
      <c r="J157" s="4" t="s">
        <v>40</v>
      </c>
      <c r="K157" s="4" t="s">
        <v>14</v>
      </c>
      <c r="L157" s="4" t="s">
        <v>14</v>
      </c>
      <c r="M157" s="4" t="s">
        <v>14</v>
      </c>
      <c r="O157" s="13">
        <f t="shared" si="4"/>
        <v>2</v>
      </c>
      <c r="P157" s="13">
        <f t="shared" si="5"/>
        <v>9</v>
      </c>
    </row>
  </sheetData>
  <mergeCells count="2">
    <mergeCell ref="C88:M88"/>
    <mergeCell ref="C115:M1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6"/>
  <sheetViews>
    <sheetView tabSelected="1" zoomScaleNormal="100" workbookViewId="0">
      <pane ySplit="1" topLeftCell="A8" activePane="bottomLeft" state="frozen"/>
      <selection pane="bottomLeft" activeCell="B1" sqref="B1:B1048576"/>
    </sheetView>
  </sheetViews>
  <sheetFormatPr defaultRowHeight="15" x14ac:dyDescent="0.25"/>
  <cols>
    <col min="2" max="2" width="46.42578125" style="18" customWidth="1"/>
    <col min="3" max="13" width="8.85546875" style="3"/>
    <col min="14" max="14" width="12.5703125" customWidth="1"/>
    <col min="15" max="16" width="9.140625" style="14"/>
  </cols>
  <sheetData>
    <row r="1" spans="1:16" ht="75" x14ac:dyDescent="0.25">
      <c r="A1" s="2" t="s">
        <v>12</v>
      </c>
      <c r="B1" s="17" t="s">
        <v>11</v>
      </c>
      <c r="C1" s="8" t="s">
        <v>10</v>
      </c>
      <c r="D1" s="8" t="s">
        <v>0</v>
      </c>
      <c r="E1" s="8" t="s">
        <v>1</v>
      </c>
      <c r="F1" s="8" t="s">
        <v>2</v>
      </c>
      <c r="G1" s="8" t="s">
        <v>3</v>
      </c>
      <c r="H1" s="8" t="s">
        <v>4</v>
      </c>
      <c r="I1" s="8" t="s">
        <v>5</v>
      </c>
      <c r="J1" s="8" t="s">
        <v>6</v>
      </c>
      <c r="K1" s="8" t="s">
        <v>7</v>
      </c>
      <c r="L1" s="8" t="s">
        <v>8</v>
      </c>
      <c r="M1" s="8" t="s">
        <v>9</v>
      </c>
      <c r="N1" s="4"/>
      <c r="O1" s="11" t="s">
        <v>15</v>
      </c>
      <c r="P1" s="11" t="s">
        <v>14</v>
      </c>
    </row>
    <row r="2" spans="1:16" x14ac:dyDescent="0.25">
      <c r="A2" s="12">
        <v>43108</v>
      </c>
    </row>
    <row r="3" spans="1:16" ht="144" x14ac:dyDescent="0.25">
      <c r="B3" s="18" t="s">
        <v>205</v>
      </c>
      <c r="D3" s="3" t="s">
        <v>14</v>
      </c>
      <c r="I3" s="3" t="s">
        <v>14</v>
      </c>
      <c r="O3" s="14">
        <f>COUNTIF(C3:M3, "Yay")</f>
        <v>0</v>
      </c>
      <c r="P3" s="14">
        <f>COUNTIF(C3:M3, "Nay")</f>
        <v>2</v>
      </c>
    </row>
    <row r="4" spans="1:16" ht="84" x14ac:dyDescent="0.25">
      <c r="B4" s="18" t="s">
        <v>206</v>
      </c>
      <c r="D4" s="3" t="s">
        <v>14</v>
      </c>
      <c r="E4" s="3" t="s">
        <v>14</v>
      </c>
      <c r="O4" s="14">
        <f t="shared" ref="O4:O67" si="0">COUNTIF(C4:M4, "Yay")</f>
        <v>0</v>
      </c>
      <c r="P4" s="14">
        <f t="shared" ref="P4:P67" si="1">COUNTIF(C4:M4, "Nay")</f>
        <v>2</v>
      </c>
    </row>
    <row r="5" spans="1:16" ht="84" x14ac:dyDescent="0.25">
      <c r="B5" s="18" t="s">
        <v>207</v>
      </c>
      <c r="L5" s="3" t="s">
        <v>14</v>
      </c>
      <c r="M5" s="3" t="s">
        <v>14</v>
      </c>
      <c r="O5" s="14">
        <f t="shared" si="0"/>
        <v>0</v>
      </c>
      <c r="P5" s="14">
        <f t="shared" si="1"/>
        <v>2</v>
      </c>
    </row>
    <row r="6" spans="1:16" x14ac:dyDescent="0.25">
      <c r="O6" s="14">
        <f t="shared" si="0"/>
        <v>0</v>
      </c>
      <c r="P6" s="14">
        <f t="shared" si="1"/>
        <v>0</v>
      </c>
    </row>
    <row r="7" spans="1:16" x14ac:dyDescent="0.25">
      <c r="A7" s="12">
        <v>43115</v>
      </c>
      <c r="B7" s="18" t="s">
        <v>222</v>
      </c>
    </row>
    <row r="8" spans="1:16" ht="72" x14ac:dyDescent="0.25">
      <c r="B8" s="18" t="s">
        <v>208</v>
      </c>
      <c r="D8" s="3" t="s">
        <v>14</v>
      </c>
      <c r="E8" s="3" t="s">
        <v>14</v>
      </c>
      <c r="F8" s="3" t="s">
        <v>14</v>
      </c>
      <c r="G8" s="3" t="s">
        <v>15</v>
      </c>
      <c r="H8" s="3" t="s">
        <v>14</v>
      </c>
      <c r="I8" s="3" t="s">
        <v>14</v>
      </c>
      <c r="J8" s="3" t="s">
        <v>15</v>
      </c>
      <c r="K8" s="3" t="s">
        <v>14</v>
      </c>
      <c r="L8" s="3" t="s">
        <v>14</v>
      </c>
      <c r="M8" s="3" t="s">
        <v>14</v>
      </c>
    </row>
    <row r="9" spans="1:16" ht="84" x14ac:dyDescent="0.25">
      <c r="B9" s="18" t="s">
        <v>209</v>
      </c>
      <c r="D9" s="3" t="s">
        <v>14</v>
      </c>
      <c r="E9" s="3" t="s">
        <v>14</v>
      </c>
      <c r="F9" s="3" t="s">
        <v>15</v>
      </c>
      <c r="G9" s="3" t="s">
        <v>15</v>
      </c>
      <c r="H9" s="3" t="s">
        <v>14</v>
      </c>
      <c r="I9" s="3" t="s">
        <v>14</v>
      </c>
      <c r="J9" s="3" t="s">
        <v>14</v>
      </c>
      <c r="K9" s="3" t="s">
        <v>14</v>
      </c>
      <c r="L9" s="3" t="s">
        <v>14</v>
      </c>
      <c r="M9" s="3" t="s">
        <v>40</v>
      </c>
      <c r="O9" s="14">
        <f t="shared" si="0"/>
        <v>2</v>
      </c>
      <c r="P9" s="14">
        <f t="shared" si="1"/>
        <v>8</v>
      </c>
    </row>
    <row r="10" spans="1:16" ht="60" x14ac:dyDescent="0.25">
      <c r="B10" s="18" t="s">
        <v>210</v>
      </c>
      <c r="G10" s="3" t="s">
        <v>14</v>
      </c>
      <c r="J10" s="3" t="s">
        <v>14</v>
      </c>
    </row>
    <row r="11" spans="1:16" ht="192" x14ac:dyDescent="0.25">
      <c r="B11" s="18" t="s">
        <v>211</v>
      </c>
      <c r="E11" s="3" t="s">
        <v>14</v>
      </c>
      <c r="F11" s="3" t="s">
        <v>14</v>
      </c>
      <c r="J11" s="3" t="s">
        <v>14</v>
      </c>
      <c r="L11" s="3" t="s">
        <v>14</v>
      </c>
    </row>
    <row r="12" spans="1:16" ht="120" x14ac:dyDescent="0.25">
      <c r="B12" s="18" t="s">
        <v>212</v>
      </c>
      <c r="E12" s="3" t="s">
        <v>14</v>
      </c>
      <c r="L12" s="3" t="s">
        <v>14</v>
      </c>
      <c r="M12" s="3" t="s">
        <v>14</v>
      </c>
      <c r="O12" s="14">
        <f t="shared" si="0"/>
        <v>0</v>
      </c>
      <c r="P12" s="14">
        <f t="shared" si="1"/>
        <v>3</v>
      </c>
    </row>
    <row r="13" spans="1:16" ht="60" x14ac:dyDescent="0.25">
      <c r="B13" s="18" t="s">
        <v>213</v>
      </c>
      <c r="C13" s="3" t="s">
        <v>15</v>
      </c>
      <c r="D13" s="3" t="s">
        <v>15</v>
      </c>
      <c r="E13" s="3" t="s">
        <v>15</v>
      </c>
      <c r="F13" s="3" t="s">
        <v>15</v>
      </c>
      <c r="G13" s="3" t="s">
        <v>14</v>
      </c>
      <c r="H13" s="3" t="s">
        <v>15</v>
      </c>
      <c r="I13" s="3" t="s">
        <v>15</v>
      </c>
      <c r="J13" s="3" t="s">
        <v>14</v>
      </c>
      <c r="K13" s="3" t="s">
        <v>14</v>
      </c>
      <c r="L13" s="3" t="s">
        <v>15</v>
      </c>
      <c r="M13" s="3" t="s">
        <v>15</v>
      </c>
      <c r="O13" s="14">
        <f t="shared" si="0"/>
        <v>8</v>
      </c>
      <c r="P13" s="14">
        <f t="shared" si="1"/>
        <v>3</v>
      </c>
    </row>
    <row r="14" spans="1:16" ht="48" x14ac:dyDescent="0.25">
      <c r="B14" s="18" t="s">
        <v>214</v>
      </c>
      <c r="F14" s="3" t="s">
        <v>40</v>
      </c>
      <c r="G14" s="3" t="s">
        <v>14</v>
      </c>
      <c r="O14" s="14">
        <f t="shared" si="0"/>
        <v>0</v>
      </c>
      <c r="P14" s="14">
        <f t="shared" si="1"/>
        <v>2</v>
      </c>
    </row>
    <row r="15" spans="1:16" ht="48" x14ac:dyDescent="0.25">
      <c r="B15" s="18" t="s">
        <v>215</v>
      </c>
      <c r="K15" s="3" t="s">
        <v>14</v>
      </c>
      <c r="O15" s="14">
        <f t="shared" si="0"/>
        <v>0</v>
      </c>
      <c r="P15" s="14">
        <f t="shared" si="1"/>
        <v>1</v>
      </c>
    </row>
    <row r="16" spans="1:16" ht="48" x14ac:dyDescent="0.25">
      <c r="B16" s="18" t="s">
        <v>216</v>
      </c>
      <c r="D16" s="3" t="s">
        <v>15</v>
      </c>
      <c r="E16" s="3" t="s">
        <v>15</v>
      </c>
      <c r="F16" s="3" t="s">
        <v>14</v>
      </c>
      <c r="G16" s="3" t="s">
        <v>14</v>
      </c>
      <c r="H16" s="3" t="s">
        <v>15</v>
      </c>
      <c r="I16" s="3" t="s">
        <v>15</v>
      </c>
      <c r="J16" s="3" t="s">
        <v>14</v>
      </c>
      <c r="K16" s="3" t="s">
        <v>14</v>
      </c>
      <c r="L16" s="3" t="s">
        <v>15</v>
      </c>
      <c r="M16" s="3" t="s">
        <v>15</v>
      </c>
      <c r="O16" s="14">
        <f t="shared" si="0"/>
        <v>6</v>
      </c>
      <c r="P16" s="14">
        <f t="shared" si="1"/>
        <v>4</v>
      </c>
    </row>
    <row r="17" spans="1:16" ht="36" x14ac:dyDescent="0.25">
      <c r="B17" s="18" t="s">
        <v>217</v>
      </c>
      <c r="D17" s="3" t="s">
        <v>15</v>
      </c>
      <c r="E17" s="3" t="s">
        <v>15</v>
      </c>
      <c r="F17" s="3" t="s">
        <v>15</v>
      </c>
      <c r="G17" s="3" t="s">
        <v>14</v>
      </c>
      <c r="H17" s="3" t="s">
        <v>15</v>
      </c>
      <c r="I17" s="3" t="s">
        <v>15</v>
      </c>
      <c r="J17" s="3" t="s">
        <v>14</v>
      </c>
      <c r="K17" s="3" t="s">
        <v>15</v>
      </c>
      <c r="L17" s="3" t="s">
        <v>15</v>
      </c>
      <c r="M17" s="3" t="s">
        <v>14</v>
      </c>
      <c r="O17" s="14">
        <f t="shared" si="0"/>
        <v>7</v>
      </c>
      <c r="P17" s="14">
        <f t="shared" si="1"/>
        <v>3</v>
      </c>
    </row>
    <row r="18" spans="1:16" ht="48" x14ac:dyDescent="0.25">
      <c r="B18" s="18" t="s">
        <v>218</v>
      </c>
      <c r="F18" s="3" t="s">
        <v>14</v>
      </c>
      <c r="G18" s="3" t="s">
        <v>14</v>
      </c>
      <c r="O18" s="14">
        <f t="shared" si="0"/>
        <v>0</v>
      </c>
      <c r="P18" s="14">
        <f t="shared" si="1"/>
        <v>2</v>
      </c>
    </row>
    <row r="19" spans="1:16" ht="48" x14ac:dyDescent="0.25">
      <c r="B19" s="18" t="s">
        <v>219</v>
      </c>
      <c r="D19" s="3" t="s">
        <v>15</v>
      </c>
      <c r="E19" s="3" t="s">
        <v>15</v>
      </c>
      <c r="F19" s="3" t="s">
        <v>14</v>
      </c>
      <c r="G19" s="3" t="s">
        <v>14</v>
      </c>
      <c r="H19" s="3" t="s">
        <v>15</v>
      </c>
      <c r="I19" s="3" t="s">
        <v>15</v>
      </c>
      <c r="J19" s="3" t="s">
        <v>14</v>
      </c>
      <c r="K19" s="3" t="s">
        <v>14</v>
      </c>
      <c r="L19" s="3" t="s">
        <v>15</v>
      </c>
      <c r="M19" s="3" t="s">
        <v>15</v>
      </c>
      <c r="O19" s="14">
        <f t="shared" si="0"/>
        <v>6</v>
      </c>
      <c r="P19" s="14">
        <f t="shared" si="1"/>
        <v>4</v>
      </c>
    </row>
    <row r="20" spans="1:16" ht="84" x14ac:dyDescent="0.25">
      <c r="B20" s="18" t="s">
        <v>220</v>
      </c>
      <c r="D20" s="3" t="s">
        <v>14</v>
      </c>
      <c r="E20" s="3" t="s">
        <v>14</v>
      </c>
      <c r="F20" s="3" t="s">
        <v>15</v>
      </c>
      <c r="G20" s="3" t="s">
        <v>15</v>
      </c>
      <c r="H20" s="3" t="s">
        <v>14</v>
      </c>
      <c r="I20" s="3" t="s">
        <v>14</v>
      </c>
      <c r="J20" s="3" t="s">
        <v>15</v>
      </c>
      <c r="K20" s="3" t="s">
        <v>15</v>
      </c>
      <c r="L20" s="3" t="s">
        <v>14</v>
      </c>
      <c r="M20" s="3" t="s">
        <v>14</v>
      </c>
      <c r="O20" s="14">
        <f t="shared" si="0"/>
        <v>4</v>
      </c>
      <c r="P20" s="14">
        <f t="shared" si="1"/>
        <v>6</v>
      </c>
    </row>
    <row r="21" spans="1:16" ht="36" x14ac:dyDescent="0.25">
      <c r="B21" s="18" t="s">
        <v>221</v>
      </c>
      <c r="F21" s="3" t="s">
        <v>14</v>
      </c>
      <c r="G21" s="3" t="s">
        <v>14</v>
      </c>
      <c r="J21" s="3" t="s">
        <v>14</v>
      </c>
      <c r="O21" s="14">
        <f t="shared" si="0"/>
        <v>0</v>
      </c>
      <c r="P21" s="14">
        <f t="shared" si="1"/>
        <v>3</v>
      </c>
    </row>
    <row r="22" spans="1:16" x14ac:dyDescent="0.25">
      <c r="O22" s="14">
        <f t="shared" si="0"/>
        <v>0</v>
      </c>
      <c r="P22" s="14">
        <f t="shared" si="1"/>
        <v>0</v>
      </c>
    </row>
    <row r="23" spans="1:16" x14ac:dyDescent="0.25">
      <c r="A23" s="12">
        <v>43116</v>
      </c>
      <c r="B23" s="18" t="s">
        <v>223</v>
      </c>
      <c r="O23" s="14">
        <f t="shared" si="0"/>
        <v>0</v>
      </c>
      <c r="P23" s="14">
        <f t="shared" si="1"/>
        <v>0</v>
      </c>
    </row>
    <row r="24" spans="1:16" ht="72" x14ac:dyDescent="0.25">
      <c r="B24" s="18" t="s">
        <v>224</v>
      </c>
      <c r="D24" s="3" t="s">
        <v>14</v>
      </c>
      <c r="E24" s="3" t="s">
        <v>14</v>
      </c>
      <c r="F24" s="3" t="s">
        <v>15</v>
      </c>
      <c r="G24" s="3" t="s">
        <v>15</v>
      </c>
      <c r="H24" s="3" t="s">
        <v>14</v>
      </c>
      <c r="I24" s="3" t="s">
        <v>14</v>
      </c>
      <c r="J24" s="3" t="s">
        <v>14</v>
      </c>
      <c r="K24" s="3" t="s">
        <v>14</v>
      </c>
      <c r="L24" s="3" t="s">
        <v>14</v>
      </c>
      <c r="M24" s="3" t="s">
        <v>14</v>
      </c>
      <c r="O24" s="14">
        <f t="shared" si="0"/>
        <v>2</v>
      </c>
      <c r="P24" s="14">
        <f t="shared" si="1"/>
        <v>8</v>
      </c>
    </row>
    <row r="25" spans="1:16" ht="60" x14ac:dyDescent="0.25">
      <c r="B25" s="18" t="s">
        <v>225</v>
      </c>
      <c r="D25" s="3" t="s">
        <v>14</v>
      </c>
      <c r="E25" s="3" t="s">
        <v>14</v>
      </c>
      <c r="F25" s="3" t="s">
        <v>15</v>
      </c>
      <c r="G25" s="3" t="s">
        <v>15</v>
      </c>
      <c r="H25" s="3" t="s">
        <v>14</v>
      </c>
      <c r="I25" s="3" t="s">
        <v>14</v>
      </c>
      <c r="J25" s="3" t="s">
        <v>15</v>
      </c>
      <c r="K25" s="3" t="s">
        <v>15</v>
      </c>
      <c r="L25" s="3" t="s">
        <v>14</v>
      </c>
      <c r="M25" s="3" t="s">
        <v>14</v>
      </c>
      <c r="O25" s="14">
        <f t="shared" si="0"/>
        <v>4</v>
      </c>
      <c r="P25" s="14">
        <f t="shared" si="1"/>
        <v>6</v>
      </c>
    </row>
    <row r="26" spans="1:16" x14ac:dyDescent="0.25">
      <c r="O26" s="14">
        <f t="shared" si="0"/>
        <v>0</v>
      </c>
      <c r="P26" s="14">
        <f t="shared" si="1"/>
        <v>0</v>
      </c>
    </row>
    <row r="27" spans="1:16" x14ac:dyDescent="0.25">
      <c r="A27" s="12">
        <v>43129</v>
      </c>
      <c r="O27" s="14">
        <f t="shared" si="0"/>
        <v>0</v>
      </c>
      <c r="P27" s="14">
        <f t="shared" si="1"/>
        <v>0</v>
      </c>
    </row>
    <row r="28" spans="1:16" ht="60" x14ac:dyDescent="0.25">
      <c r="B28" s="18" t="s">
        <v>227</v>
      </c>
      <c r="D28" s="3" t="s">
        <v>14</v>
      </c>
      <c r="E28" s="3" t="s">
        <v>14</v>
      </c>
      <c r="F28" s="3" t="s">
        <v>14</v>
      </c>
      <c r="G28" s="3" t="s">
        <v>14</v>
      </c>
      <c r="H28" s="3" t="s">
        <v>14</v>
      </c>
      <c r="I28" s="3" t="s">
        <v>14</v>
      </c>
      <c r="J28" s="3" t="s">
        <v>14</v>
      </c>
      <c r="K28" s="3" t="s">
        <v>14</v>
      </c>
      <c r="L28" s="3" t="s">
        <v>15</v>
      </c>
      <c r="M28" s="3" t="s">
        <v>15</v>
      </c>
      <c r="O28" s="14">
        <f t="shared" si="0"/>
        <v>2</v>
      </c>
      <c r="P28" s="14">
        <f t="shared" si="1"/>
        <v>8</v>
      </c>
    </row>
    <row r="29" spans="1:16" ht="156" x14ac:dyDescent="0.25">
      <c r="B29" s="18" t="s">
        <v>226</v>
      </c>
      <c r="M29" s="3" t="s">
        <v>14</v>
      </c>
      <c r="O29" s="14">
        <f t="shared" si="0"/>
        <v>0</v>
      </c>
      <c r="P29" s="14">
        <f t="shared" si="1"/>
        <v>1</v>
      </c>
    </row>
    <row r="30" spans="1:16" x14ac:dyDescent="0.25">
      <c r="O30" s="14">
        <f t="shared" si="0"/>
        <v>0</v>
      </c>
      <c r="P30" s="14">
        <f t="shared" si="1"/>
        <v>0</v>
      </c>
    </row>
    <row r="31" spans="1:16" x14ac:dyDescent="0.25">
      <c r="A31" s="12">
        <v>43136</v>
      </c>
      <c r="O31" s="14">
        <f t="shared" si="0"/>
        <v>0</v>
      </c>
      <c r="P31" s="14">
        <f t="shared" si="1"/>
        <v>0</v>
      </c>
    </row>
    <row r="32" spans="1:16" ht="72" x14ac:dyDescent="0.25">
      <c r="B32" s="18" t="s">
        <v>228</v>
      </c>
      <c r="C32" s="3" t="s">
        <v>15</v>
      </c>
      <c r="D32" s="3" t="s">
        <v>14</v>
      </c>
      <c r="E32" s="3" t="s">
        <v>14</v>
      </c>
      <c r="F32" s="3" t="s">
        <v>14</v>
      </c>
      <c r="G32" s="3" t="s">
        <v>14</v>
      </c>
      <c r="H32" s="3" t="s">
        <v>15</v>
      </c>
      <c r="I32" s="3" t="s">
        <v>15</v>
      </c>
      <c r="J32" s="3" t="s">
        <v>15</v>
      </c>
      <c r="K32" s="3" t="s">
        <v>15</v>
      </c>
      <c r="L32" s="3" t="s">
        <v>15</v>
      </c>
      <c r="M32" s="3" t="s">
        <v>170</v>
      </c>
      <c r="O32" s="14">
        <f t="shared" si="0"/>
        <v>7</v>
      </c>
      <c r="P32" s="14">
        <f t="shared" si="1"/>
        <v>4</v>
      </c>
    </row>
    <row r="33" spans="1:16" ht="72" x14ac:dyDescent="0.25">
      <c r="B33" s="18" t="s">
        <v>230</v>
      </c>
      <c r="F33" s="3" t="s">
        <v>14</v>
      </c>
      <c r="M33" s="3" t="s">
        <v>14</v>
      </c>
      <c r="O33" s="14">
        <f t="shared" si="0"/>
        <v>0</v>
      </c>
      <c r="P33" s="14">
        <f t="shared" si="1"/>
        <v>2</v>
      </c>
    </row>
    <row r="34" spans="1:16" ht="36" x14ac:dyDescent="0.25">
      <c r="B34" s="18" t="s">
        <v>231</v>
      </c>
      <c r="D34" s="3" t="s">
        <v>15</v>
      </c>
      <c r="E34" s="3" t="s">
        <v>14</v>
      </c>
      <c r="F34" s="3" t="s">
        <v>15</v>
      </c>
      <c r="G34" s="3" t="s">
        <v>15</v>
      </c>
      <c r="H34" s="3" t="s">
        <v>14</v>
      </c>
      <c r="I34" s="3" t="s">
        <v>14</v>
      </c>
      <c r="J34" s="3" t="s">
        <v>15</v>
      </c>
      <c r="K34" s="3" t="s">
        <v>15</v>
      </c>
      <c r="L34" s="3" t="s">
        <v>14</v>
      </c>
      <c r="M34" s="3" t="s">
        <v>40</v>
      </c>
      <c r="O34" s="14">
        <f t="shared" si="0"/>
        <v>5</v>
      </c>
      <c r="P34" s="14">
        <f t="shared" si="1"/>
        <v>5</v>
      </c>
    </row>
    <row r="35" spans="1:16" x14ac:dyDescent="0.25">
      <c r="B35" s="18" t="s">
        <v>232</v>
      </c>
      <c r="C35" s="3" t="s">
        <v>14</v>
      </c>
      <c r="D35" s="3" t="s">
        <v>14</v>
      </c>
      <c r="E35" s="3" t="s">
        <v>33</v>
      </c>
      <c r="F35" s="3" t="s">
        <v>15</v>
      </c>
      <c r="G35" s="3" t="s">
        <v>15</v>
      </c>
      <c r="H35" s="3" t="s">
        <v>15</v>
      </c>
      <c r="I35" s="3" t="s">
        <v>15</v>
      </c>
      <c r="J35" s="3" t="s">
        <v>14</v>
      </c>
      <c r="K35" s="3" t="s">
        <v>14</v>
      </c>
      <c r="L35" s="3" t="s">
        <v>33</v>
      </c>
      <c r="M35" s="3" t="s">
        <v>14</v>
      </c>
      <c r="O35" s="14">
        <f t="shared" si="0"/>
        <v>4</v>
      </c>
      <c r="P35" s="14">
        <f t="shared" si="1"/>
        <v>5</v>
      </c>
    </row>
    <row r="36" spans="1:16" ht="96" x14ac:dyDescent="0.25">
      <c r="B36" s="18" t="s">
        <v>233</v>
      </c>
      <c r="C36" s="3" t="s">
        <v>15</v>
      </c>
      <c r="D36" s="3" t="s">
        <v>15</v>
      </c>
      <c r="E36" s="3" t="s">
        <v>33</v>
      </c>
      <c r="F36" s="3" t="s">
        <v>14</v>
      </c>
      <c r="G36" s="3" t="s">
        <v>14</v>
      </c>
      <c r="H36" s="3" t="s">
        <v>15</v>
      </c>
      <c r="I36" s="3" t="s">
        <v>14</v>
      </c>
      <c r="J36" s="3" t="s">
        <v>15</v>
      </c>
      <c r="K36" s="3" t="s">
        <v>79</v>
      </c>
      <c r="L36" s="3" t="s">
        <v>33</v>
      </c>
      <c r="M36" s="3" t="s">
        <v>15</v>
      </c>
      <c r="O36" s="14">
        <f t="shared" si="0"/>
        <v>6</v>
      </c>
      <c r="P36" s="14">
        <f t="shared" si="1"/>
        <v>3</v>
      </c>
    </row>
    <row r="37" spans="1:16" ht="108" x14ac:dyDescent="0.25">
      <c r="B37" s="18" t="s">
        <v>234</v>
      </c>
      <c r="K37" s="3" t="s">
        <v>40</v>
      </c>
      <c r="O37" s="14">
        <f t="shared" si="0"/>
        <v>0</v>
      </c>
      <c r="P37" s="14">
        <f t="shared" si="1"/>
        <v>1</v>
      </c>
    </row>
    <row r="39" spans="1:16" x14ac:dyDescent="0.25">
      <c r="A39" s="12">
        <v>43157</v>
      </c>
    </row>
    <row r="40" spans="1:16" ht="84" x14ac:dyDescent="0.25">
      <c r="A40" s="12"/>
      <c r="B40" s="18" t="s">
        <v>236</v>
      </c>
      <c r="E40" s="3" t="s">
        <v>24</v>
      </c>
      <c r="G40" s="3" t="s">
        <v>14</v>
      </c>
      <c r="H40" s="3" t="s">
        <v>24</v>
      </c>
      <c r="O40" s="14">
        <f t="shared" si="0"/>
        <v>0</v>
      </c>
      <c r="P40" s="14">
        <f t="shared" si="1"/>
        <v>1</v>
      </c>
    </row>
    <row r="41" spans="1:16" ht="84" x14ac:dyDescent="0.25">
      <c r="B41" s="18" t="s">
        <v>235</v>
      </c>
      <c r="E41" s="3" t="s">
        <v>24</v>
      </c>
      <c r="G41" s="3" t="s">
        <v>14</v>
      </c>
      <c r="H41" s="3" t="s">
        <v>24</v>
      </c>
      <c r="O41" s="14">
        <f t="shared" si="0"/>
        <v>0</v>
      </c>
      <c r="P41" s="14">
        <f t="shared" si="1"/>
        <v>1</v>
      </c>
    </row>
    <row r="42" spans="1:16" ht="108" x14ac:dyDescent="0.25">
      <c r="B42" s="18" t="s">
        <v>237</v>
      </c>
      <c r="E42" s="3" t="s">
        <v>24</v>
      </c>
      <c r="H42" s="3" t="s">
        <v>24</v>
      </c>
      <c r="I42" s="3" t="s">
        <v>14</v>
      </c>
    </row>
    <row r="43" spans="1:16" ht="60" x14ac:dyDescent="0.25">
      <c r="B43" s="18" t="s">
        <v>238</v>
      </c>
      <c r="E43" s="3" t="s">
        <v>24</v>
      </c>
      <c r="H43" s="3" t="s">
        <v>24</v>
      </c>
      <c r="K43" s="3" t="s">
        <v>14</v>
      </c>
    </row>
    <row r="44" spans="1:16" ht="96" x14ac:dyDescent="0.25">
      <c r="B44" s="18" t="s">
        <v>239</v>
      </c>
      <c r="D44" s="3" t="s">
        <v>14</v>
      </c>
      <c r="E44" s="3" t="s">
        <v>24</v>
      </c>
      <c r="H44" s="3" t="s">
        <v>24</v>
      </c>
      <c r="I44" s="3" t="s">
        <v>14</v>
      </c>
      <c r="L44" s="3" t="s">
        <v>14</v>
      </c>
      <c r="O44" s="14">
        <f t="shared" si="0"/>
        <v>0</v>
      </c>
      <c r="P44" s="14">
        <f t="shared" si="1"/>
        <v>3</v>
      </c>
    </row>
    <row r="45" spans="1:16" ht="60" x14ac:dyDescent="0.25">
      <c r="B45" s="18" t="s">
        <v>240</v>
      </c>
      <c r="D45" s="3" t="s">
        <v>14</v>
      </c>
      <c r="E45" s="3" t="s">
        <v>24</v>
      </c>
      <c r="H45" s="3" t="s">
        <v>24</v>
      </c>
      <c r="I45" s="3" t="s">
        <v>14</v>
      </c>
      <c r="O45" s="14">
        <f t="shared" si="0"/>
        <v>0</v>
      </c>
      <c r="P45" s="14">
        <f t="shared" si="1"/>
        <v>2</v>
      </c>
    </row>
    <row r="46" spans="1:16" ht="108" x14ac:dyDescent="0.25">
      <c r="B46" s="18" t="s">
        <v>241</v>
      </c>
      <c r="D46" s="3" t="s">
        <v>40</v>
      </c>
      <c r="E46" s="3" t="s">
        <v>24</v>
      </c>
      <c r="H46" s="3" t="s">
        <v>24</v>
      </c>
      <c r="O46" s="14">
        <f t="shared" si="0"/>
        <v>0</v>
      </c>
      <c r="P46" s="14">
        <f t="shared" si="1"/>
        <v>1</v>
      </c>
    </row>
    <row r="47" spans="1:16" ht="84" x14ac:dyDescent="0.25">
      <c r="B47" s="18" t="s">
        <v>242</v>
      </c>
      <c r="E47" s="3" t="s">
        <v>24</v>
      </c>
      <c r="F47" s="3" t="s">
        <v>14</v>
      </c>
      <c r="G47" s="3" t="s">
        <v>14</v>
      </c>
      <c r="H47" s="3" t="s">
        <v>24</v>
      </c>
      <c r="J47" s="3" t="s">
        <v>14</v>
      </c>
      <c r="O47" s="14">
        <f t="shared" si="0"/>
        <v>0</v>
      </c>
      <c r="P47" s="14">
        <f t="shared" si="1"/>
        <v>3</v>
      </c>
    </row>
    <row r="48" spans="1:16" ht="108" x14ac:dyDescent="0.25">
      <c r="B48" s="18" t="s">
        <v>243</v>
      </c>
      <c r="E48" s="3" t="s">
        <v>24</v>
      </c>
      <c r="F48" s="3" t="s">
        <v>14</v>
      </c>
      <c r="G48" s="3" t="s">
        <v>14</v>
      </c>
      <c r="H48" s="3" t="s">
        <v>24</v>
      </c>
      <c r="O48" s="14">
        <f t="shared" si="0"/>
        <v>0</v>
      </c>
      <c r="P48" s="14">
        <f t="shared" si="1"/>
        <v>2</v>
      </c>
    </row>
    <row r="49" spans="1:16" x14ac:dyDescent="0.25">
      <c r="O49" s="14">
        <f t="shared" si="0"/>
        <v>0</v>
      </c>
      <c r="P49" s="14">
        <f t="shared" si="1"/>
        <v>0</v>
      </c>
    </row>
    <row r="50" spans="1:16" x14ac:dyDescent="0.25">
      <c r="A50" s="12">
        <v>43164</v>
      </c>
    </row>
    <row r="51" spans="1:16" ht="96" x14ac:dyDescent="0.25">
      <c r="B51" s="18" t="s">
        <v>244</v>
      </c>
      <c r="D51" s="3" t="s">
        <v>14</v>
      </c>
      <c r="E51" s="3" t="s">
        <v>14</v>
      </c>
      <c r="F51" s="3" t="s">
        <v>15</v>
      </c>
      <c r="G51" s="3" t="s">
        <v>14</v>
      </c>
      <c r="H51" s="3" t="s">
        <v>14</v>
      </c>
      <c r="I51" s="3" t="s">
        <v>14</v>
      </c>
      <c r="J51" s="3" t="s">
        <v>14</v>
      </c>
      <c r="K51" s="3" t="s">
        <v>14</v>
      </c>
      <c r="L51" s="3" t="s">
        <v>15</v>
      </c>
      <c r="M51" s="3" t="s">
        <v>15</v>
      </c>
    </row>
    <row r="52" spans="1:16" ht="288" x14ac:dyDescent="0.25">
      <c r="B52" s="18" t="s">
        <v>245</v>
      </c>
      <c r="C52" s="3" t="s">
        <v>14</v>
      </c>
      <c r="D52" s="3" t="s">
        <v>14</v>
      </c>
      <c r="E52" s="3" t="s">
        <v>14</v>
      </c>
      <c r="F52" s="3" t="s">
        <v>15</v>
      </c>
      <c r="G52" s="3" t="s">
        <v>15</v>
      </c>
      <c r="H52" s="3" t="s">
        <v>14</v>
      </c>
      <c r="I52" s="3" t="s">
        <v>14</v>
      </c>
      <c r="J52" s="3" t="s">
        <v>170</v>
      </c>
      <c r="K52" s="3" t="s">
        <v>15</v>
      </c>
      <c r="L52" s="3" t="s">
        <v>14</v>
      </c>
      <c r="M52" s="3" t="s">
        <v>14</v>
      </c>
      <c r="O52" s="14">
        <f t="shared" si="0"/>
        <v>4</v>
      </c>
      <c r="P52" s="14">
        <f t="shared" si="1"/>
        <v>7</v>
      </c>
    </row>
    <row r="53" spans="1:16" ht="36" x14ac:dyDescent="0.25">
      <c r="B53" s="18" t="s">
        <v>246</v>
      </c>
      <c r="H53" s="3" t="s">
        <v>14</v>
      </c>
      <c r="I53" s="3" t="s">
        <v>14</v>
      </c>
      <c r="K53" s="3" t="s">
        <v>24</v>
      </c>
      <c r="L53" s="3" t="s">
        <v>14</v>
      </c>
      <c r="M53" s="3" t="s">
        <v>14</v>
      </c>
      <c r="O53" s="14">
        <f t="shared" si="0"/>
        <v>0</v>
      </c>
      <c r="P53" s="14">
        <f t="shared" si="1"/>
        <v>4</v>
      </c>
    </row>
    <row r="55" spans="1:16" x14ac:dyDescent="0.25">
      <c r="A55" s="12">
        <v>43185</v>
      </c>
    </row>
    <row r="56" spans="1:16" ht="96" x14ac:dyDescent="0.25">
      <c r="B56" s="18" t="s">
        <v>247</v>
      </c>
      <c r="D56" s="3" t="s">
        <v>14</v>
      </c>
      <c r="E56" s="3" t="s">
        <v>14</v>
      </c>
      <c r="F56" s="3" t="s">
        <v>15</v>
      </c>
      <c r="G56" s="3" t="s">
        <v>14</v>
      </c>
      <c r="H56" s="3" t="s">
        <v>24</v>
      </c>
      <c r="I56" s="3" t="s">
        <v>14</v>
      </c>
      <c r="J56" s="3" t="s">
        <v>15</v>
      </c>
      <c r="K56" s="3" t="s">
        <v>24</v>
      </c>
      <c r="L56" s="3" t="s">
        <v>14</v>
      </c>
      <c r="M56" s="3" t="s">
        <v>14</v>
      </c>
      <c r="O56" s="14">
        <f t="shared" si="0"/>
        <v>2</v>
      </c>
      <c r="P56" s="14">
        <f t="shared" si="1"/>
        <v>6</v>
      </c>
    </row>
    <row r="57" spans="1:16" ht="60" x14ac:dyDescent="0.25">
      <c r="B57" s="18" t="s">
        <v>248</v>
      </c>
      <c r="F57" s="3" t="s">
        <v>14</v>
      </c>
      <c r="H57" s="3" t="s">
        <v>24</v>
      </c>
      <c r="K57" s="3" t="s">
        <v>24</v>
      </c>
      <c r="O57" s="14">
        <f t="shared" si="0"/>
        <v>0</v>
      </c>
      <c r="P57" s="14">
        <f t="shared" si="1"/>
        <v>1</v>
      </c>
    </row>
    <row r="58" spans="1:16" ht="72" x14ac:dyDescent="0.25">
      <c r="B58" s="18" t="s">
        <v>249</v>
      </c>
      <c r="D58" s="3" t="s">
        <v>15</v>
      </c>
      <c r="E58" s="3" t="s">
        <v>14</v>
      </c>
      <c r="F58" s="3" t="s">
        <v>14</v>
      </c>
      <c r="G58" s="3" t="s">
        <v>15</v>
      </c>
      <c r="H58" s="3" t="s">
        <v>24</v>
      </c>
      <c r="I58" s="3" t="s">
        <v>14</v>
      </c>
      <c r="J58" s="3" t="s">
        <v>14</v>
      </c>
      <c r="K58" s="3" t="s">
        <v>24</v>
      </c>
      <c r="L58" s="3" t="s">
        <v>15</v>
      </c>
      <c r="M58" s="3" t="s">
        <v>15</v>
      </c>
      <c r="O58" s="14">
        <f t="shared" si="0"/>
        <v>4</v>
      </c>
      <c r="P58" s="14">
        <f t="shared" si="1"/>
        <v>4</v>
      </c>
    </row>
    <row r="60" spans="1:16" x14ac:dyDescent="0.25">
      <c r="A60" s="12">
        <v>43199</v>
      </c>
      <c r="C60" s="16" t="s">
        <v>256</v>
      </c>
      <c r="D60" s="16"/>
      <c r="E60" s="16"/>
      <c r="F60" s="16"/>
      <c r="G60" s="16"/>
      <c r="H60" s="16"/>
      <c r="I60" s="16"/>
      <c r="J60" s="16"/>
      <c r="K60" s="16"/>
      <c r="L60" s="16"/>
      <c r="M60" s="16"/>
    </row>
    <row r="62" spans="1:16" x14ac:dyDescent="0.25">
      <c r="A62" s="12">
        <v>43213</v>
      </c>
      <c r="C62" s="16" t="s">
        <v>255</v>
      </c>
      <c r="D62" s="16"/>
      <c r="E62" s="16"/>
      <c r="F62" s="16"/>
      <c r="G62" s="16"/>
      <c r="H62" s="16"/>
      <c r="I62" s="16"/>
      <c r="J62" s="16"/>
      <c r="K62" s="16"/>
      <c r="L62" s="16"/>
      <c r="M62" s="16"/>
    </row>
    <row r="64" spans="1:16" x14ac:dyDescent="0.25">
      <c r="A64" s="12">
        <v>43227</v>
      </c>
    </row>
    <row r="65" spans="1:16" ht="108" x14ac:dyDescent="0.25">
      <c r="B65" s="18" t="s">
        <v>250</v>
      </c>
      <c r="C65" s="3" t="s">
        <v>15</v>
      </c>
      <c r="D65" s="3" t="s">
        <v>15</v>
      </c>
      <c r="E65" s="3" t="s">
        <v>15</v>
      </c>
      <c r="F65" s="3" t="s">
        <v>33</v>
      </c>
      <c r="G65" s="3" t="s">
        <v>14</v>
      </c>
      <c r="H65" s="3" t="s">
        <v>15</v>
      </c>
      <c r="I65" s="3" t="s">
        <v>15</v>
      </c>
      <c r="J65" s="3" t="s">
        <v>24</v>
      </c>
      <c r="K65" s="3" t="s">
        <v>24</v>
      </c>
      <c r="L65" s="3" t="s">
        <v>15</v>
      </c>
      <c r="M65" s="3" t="s">
        <v>15</v>
      </c>
    </row>
    <row r="66" spans="1:16" ht="264" x14ac:dyDescent="0.25">
      <c r="B66" s="18" t="s">
        <v>251</v>
      </c>
      <c r="C66" s="3" t="s">
        <v>14</v>
      </c>
      <c r="D66" s="3" t="s">
        <v>14</v>
      </c>
      <c r="E66" s="3" t="s">
        <v>14</v>
      </c>
      <c r="F66" s="3" t="s">
        <v>15</v>
      </c>
      <c r="G66" s="3" t="s">
        <v>15</v>
      </c>
      <c r="H66" s="3" t="s">
        <v>14</v>
      </c>
      <c r="I66" s="3" t="s">
        <v>14</v>
      </c>
      <c r="J66" s="3" t="s">
        <v>24</v>
      </c>
      <c r="K66" s="3" t="s">
        <v>24</v>
      </c>
      <c r="L66" s="3" t="s">
        <v>15</v>
      </c>
      <c r="M66" s="3" t="s">
        <v>15</v>
      </c>
    </row>
    <row r="67" spans="1:16" ht="72" x14ac:dyDescent="0.25">
      <c r="B67" s="18" t="s">
        <v>252</v>
      </c>
      <c r="D67" s="3" t="s">
        <v>15</v>
      </c>
      <c r="E67" s="3" t="s">
        <v>14</v>
      </c>
      <c r="F67" s="3" t="s">
        <v>14</v>
      </c>
      <c r="G67" s="3" t="s">
        <v>14</v>
      </c>
      <c r="H67" s="3" t="s">
        <v>15</v>
      </c>
      <c r="I67" s="3" t="s">
        <v>15</v>
      </c>
      <c r="J67" s="3" t="s">
        <v>24</v>
      </c>
      <c r="K67" s="3" t="s">
        <v>24</v>
      </c>
      <c r="L67" s="3" t="s">
        <v>14</v>
      </c>
      <c r="M67" s="3" t="s">
        <v>14</v>
      </c>
      <c r="O67" s="14">
        <f t="shared" si="0"/>
        <v>3</v>
      </c>
      <c r="P67" s="14">
        <f t="shared" si="1"/>
        <v>5</v>
      </c>
    </row>
    <row r="68" spans="1:16" ht="48" x14ac:dyDescent="0.25">
      <c r="B68" s="18" t="s">
        <v>253</v>
      </c>
      <c r="D68" s="3" t="s">
        <v>14</v>
      </c>
      <c r="E68" s="3" t="s">
        <v>15</v>
      </c>
      <c r="F68" s="3" t="s">
        <v>15</v>
      </c>
      <c r="G68" s="3" t="s">
        <v>15</v>
      </c>
      <c r="H68" s="3" t="s">
        <v>14</v>
      </c>
      <c r="I68" s="3" t="s">
        <v>14</v>
      </c>
      <c r="J68" s="3" t="s">
        <v>24</v>
      </c>
      <c r="K68" s="3" t="s">
        <v>24</v>
      </c>
      <c r="L68" s="3" t="s">
        <v>14</v>
      </c>
      <c r="M68" s="3" t="s">
        <v>40</v>
      </c>
      <c r="O68" s="14">
        <f t="shared" ref="O68:O69" si="2">COUNTIF(C68:M68, "Yay")</f>
        <v>3</v>
      </c>
      <c r="P68" s="14">
        <f t="shared" ref="P68:P69" si="3">COUNTIF(C68:M68, "Nay")</f>
        <v>5</v>
      </c>
    </row>
    <row r="69" spans="1:16" ht="72" x14ac:dyDescent="0.25">
      <c r="B69" s="18" t="s">
        <v>254</v>
      </c>
      <c r="D69" s="3" t="s">
        <v>14</v>
      </c>
      <c r="H69" s="3" t="s">
        <v>14</v>
      </c>
      <c r="I69" s="3" t="s">
        <v>40</v>
      </c>
      <c r="J69" s="3" t="s">
        <v>24</v>
      </c>
      <c r="K69" s="3" t="s">
        <v>24</v>
      </c>
      <c r="O69" s="14">
        <f t="shared" si="2"/>
        <v>0</v>
      </c>
      <c r="P69" s="14">
        <f t="shared" si="3"/>
        <v>3</v>
      </c>
    </row>
    <row r="71" spans="1:16" x14ac:dyDescent="0.25">
      <c r="A71" s="12">
        <v>43255</v>
      </c>
      <c r="C71" s="16" t="s">
        <v>255</v>
      </c>
      <c r="D71" s="16"/>
      <c r="E71" s="16"/>
      <c r="F71" s="16"/>
      <c r="G71" s="16"/>
      <c r="H71" s="16"/>
      <c r="I71" s="16"/>
      <c r="J71" s="16"/>
      <c r="K71" s="16"/>
      <c r="L71" s="16"/>
      <c r="M71" s="16"/>
    </row>
    <row r="73" spans="1:16" x14ac:dyDescent="0.25">
      <c r="A73" s="12">
        <v>43269</v>
      </c>
      <c r="C73" s="16" t="s">
        <v>255</v>
      </c>
      <c r="D73" s="16"/>
      <c r="E73" s="16"/>
      <c r="F73" s="16"/>
      <c r="G73" s="16"/>
      <c r="H73" s="16"/>
      <c r="I73" s="16"/>
      <c r="J73" s="16"/>
      <c r="K73" s="16"/>
      <c r="L73" s="16"/>
      <c r="M73" s="16"/>
    </row>
    <row r="75" spans="1:16" x14ac:dyDescent="0.25">
      <c r="A75" s="12">
        <v>43304</v>
      </c>
    </row>
    <row r="76" spans="1:16" ht="96" x14ac:dyDescent="0.25">
      <c r="B76" s="18" t="s">
        <v>341</v>
      </c>
      <c r="L76" s="3" t="s">
        <v>14</v>
      </c>
      <c r="M76" s="3" t="s">
        <v>14</v>
      </c>
      <c r="O76" s="14">
        <f t="shared" ref="O76:O91" si="4">COUNTIF(C76:M76, "Yay")</f>
        <v>0</v>
      </c>
      <c r="P76" s="14">
        <f t="shared" ref="P76:P91" si="5">COUNTIF(C76:M76, "Nay")</f>
        <v>2</v>
      </c>
    </row>
    <row r="77" spans="1:16" ht="120" x14ac:dyDescent="0.25">
      <c r="B77" s="18" t="s">
        <v>342</v>
      </c>
      <c r="C77" s="3" t="s">
        <v>15</v>
      </c>
      <c r="D77" s="3" t="s">
        <v>15</v>
      </c>
      <c r="E77" s="3" t="s">
        <v>15</v>
      </c>
      <c r="F77" s="3" t="s">
        <v>14</v>
      </c>
      <c r="G77" s="3" t="s">
        <v>15</v>
      </c>
      <c r="H77" s="3" t="s">
        <v>15</v>
      </c>
      <c r="I77" s="3" t="s">
        <v>15</v>
      </c>
      <c r="J77" s="3" t="s">
        <v>15</v>
      </c>
      <c r="K77" s="3" t="s">
        <v>24</v>
      </c>
      <c r="L77" s="3" t="s">
        <v>15</v>
      </c>
      <c r="M77" s="3" t="s">
        <v>15</v>
      </c>
      <c r="O77" s="14">
        <f t="shared" si="4"/>
        <v>9</v>
      </c>
      <c r="P77" s="14">
        <f t="shared" si="5"/>
        <v>1</v>
      </c>
    </row>
    <row r="78" spans="1:16" ht="72" x14ac:dyDescent="0.25">
      <c r="B78" s="18" t="s">
        <v>343</v>
      </c>
      <c r="C78" s="3" t="s">
        <v>15</v>
      </c>
      <c r="D78" s="3" t="s">
        <v>15</v>
      </c>
      <c r="E78" s="3" t="s">
        <v>15</v>
      </c>
      <c r="F78" s="3" t="s">
        <v>14</v>
      </c>
      <c r="G78" s="3" t="s">
        <v>15</v>
      </c>
      <c r="H78" s="3" t="s">
        <v>15</v>
      </c>
      <c r="I78" s="3" t="s">
        <v>15</v>
      </c>
      <c r="J78" s="3" t="s">
        <v>14</v>
      </c>
      <c r="K78" s="3" t="s">
        <v>24</v>
      </c>
      <c r="L78" s="3" t="s">
        <v>15</v>
      </c>
      <c r="M78" s="3" t="s">
        <v>15</v>
      </c>
      <c r="O78" s="14">
        <f t="shared" si="4"/>
        <v>8</v>
      </c>
      <c r="P78" s="14">
        <f t="shared" si="5"/>
        <v>2</v>
      </c>
    </row>
    <row r="79" spans="1:16" ht="48" x14ac:dyDescent="0.25">
      <c r="B79" s="18" t="s">
        <v>344</v>
      </c>
      <c r="F79" s="3" t="s">
        <v>14</v>
      </c>
      <c r="O79" s="14">
        <f t="shared" si="4"/>
        <v>0</v>
      </c>
      <c r="P79" s="14">
        <f t="shared" si="5"/>
        <v>1</v>
      </c>
    </row>
    <row r="80" spans="1:16" x14ac:dyDescent="0.25">
      <c r="B80" s="18" t="s">
        <v>345</v>
      </c>
      <c r="D80" s="3" t="s">
        <v>14</v>
      </c>
      <c r="E80" s="3" t="s">
        <v>14</v>
      </c>
      <c r="F80" s="3" t="s">
        <v>15</v>
      </c>
      <c r="G80" s="3" t="s">
        <v>15</v>
      </c>
      <c r="H80" s="3" t="s">
        <v>15</v>
      </c>
      <c r="I80" s="3" t="s">
        <v>14</v>
      </c>
      <c r="J80" s="3" t="s">
        <v>14</v>
      </c>
      <c r="K80" s="3" t="s">
        <v>24</v>
      </c>
      <c r="L80" s="3" t="s">
        <v>15</v>
      </c>
      <c r="M80" s="3" t="s">
        <v>15</v>
      </c>
      <c r="O80" s="14">
        <f t="shared" si="4"/>
        <v>5</v>
      </c>
      <c r="P80" s="14">
        <f t="shared" si="5"/>
        <v>4</v>
      </c>
    </row>
    <row r="81" spans="1:16" ht="72" x14ac:dyDescent="0.25">
      <c r="B81" s="18" t="s">
        <v>346</v>
      </c>
      <c r="J81" s="3" t="s">
        <v>14</v>
      </c>
      <c r="O81" s="14">
        <f t="shared" si="4"/>
        <v>0</v>
      </c>
      <c r="P81" s="14">
        <f t="shared" si="5"/>
        <v>1</v>
      </c>
    </row>
    <row r="82" spans="1:16" ht="48" x14ac:dyDescent="0.25">
      <c r="B82" s="18" t="s">
        <v>347</v>
      </c>
      <c r="C82" s="3" t="s">
        <v>15</v>
      </c>
      <c r="D82" s="3" t="s">
        <v>15</v>
      </c>
      <c r="E82" s="3" t="s">
        <v>15</v>
      </c>
      <c r="F82" s="3" t="s">
        <v>15</v>
      </c>
      <c r="G82" s="3" t="s">
        <v>15</v>
      </c>
      <c r="H82" s="3" t="s">
        <v>15</v>
      </c>
      <c r="I82" s="3" t="s">
        <v>15</v>
      </c>
      <c r="J82" s="3" t="s">
        <v>15</v>
      </c>
      <c r="K82" s="3" t="s">
        <v>24</v>
      </c>
      <c r="L82" s="3" t="s">
        <v>15</v>
      </c>
      <c r="M82" s="3" t="s">
        <v>15</v>
      </c>
      <c r="O82" s="14">
        <f t="shared" si="4"/>
        <v>10</v>
      </c>
      <c r="P82" s="14">
        <f t="shared" si="5"/>
        <v>0</v>
      </c>
    </row>
    <row r="84" spans="1:16" x14ac:dyDescent="0.25">
      <c r="A84" s="12">
        <v>43325</v>
      </c>
      <c r="B84" s="18" t="s">
        <v>87</v>
      </c>
    </row>
    <row r="85" spans="1:16" ht="24" x14ac:dyDescent="0.25">
      <c r="B85" s="18" t="s">
        <v>348</v>
      </c>
      <c r="C85" s="3" t="s">
        <v>14</v>
      </c>
      <c r="D85" s="3" t="s">
        <v>14</v>
      </c>
      <c r="E85" s="3" t="s">
        <v>14</v>
      </c>
      <c r="F85" s="3" t="s">
        <v>15</v>
      </c>
      <c r="G85" s="3" t="s">
        <v>15</v>
      </c>
      <c r="H85" s="3" t="s">
        <v>14</v>
      </c>
      <c r="I85" s="3" t="s">
        <v>14</v>
      </c>
      <c r="J85" s="3" t="s">
        <v>14</v>
      </c>
      <c r="K85" s="3" t="s">
        <v>33</v>
      </c>
      <c r="L85" s="3" t="s">
        <v>14</v>
      </c>
      <c r="M85" s="3" t="s">
        <v>14</v>
      </c>
      <c r="O85" s="14">
        <f t="shared" si="4"/>
        <v>2</v>
      </c>
      <c r="P85" s="14">
        <f t="shared" si="5"/>
        <v>8</v>
      </c>
    </row>
    <row r="86" spans="1:16" ht="48" x14ac:dyDescent="0.25">
      <c r="B86" s="18" t="s">
        <v>349</v>
      </c>
      <c r="C86" s="3" t="s">
        <v>15</v>
      </c>
      <c r="D86" s="3" t="s">
        <v>15</v>
      </c>
      <c r="E86" s="3" t="s">
        <v>15</v>
      </c>
      <c r="F86" s="3" t="s">
        <v>14</v>
      </c>
      <c r="G86" s="3" t="s">
        <v>14</v>
      </c>
      <c r="H86" s="3" t="s">
        <v>15</v>
      </c>
      <c r="I86" s="3" t="s">
        <v>15</v>
      </c>
      <c r="J86" s="3" t="s">
        <v>15</v>
      </c>
      <c r="K86" s="3" t="s">
        <v>33</v>
      </c>
      <c r="L86" s="3" t="s">
        <v>14</v>
      </c>
      <c r="M86" s="3" t="s">
        <v>14</v>
      </c>
      <c r="O86" s="14">
        <f t="shared" si="4"/>
        <v>6</v>
      </c>
      <c r="P86" s="14">
        <f t="shared" si="5"/>
        <v>4</v>
      </c>
    </row>
    <row r="87" spans="1:16" ht="192" x14ac:dyDescent="0.25">
      <c r="B87" s="18" t="s">
        <v>350</v>
      </c>
      <c r="C87" s="3" t="s">
        <v>15</v>
      </c>
      <c r="D87" s="3" t="s">
        <v>15</v>
      </c>
      <c r="E87" s="3" t="s">
        <v>15</v>
      </c>
      <c r="F87" s="3" t="s">
        <v>14</v>
      </c>
      <c r="G87" s="3" t="s">
        <v>14</v>
      </c>
      <c r="H87" s="3" t="s">
        <v>15</v>
      </c>
      <c r="I87" s="3" t="s">
        <v>15</v>
      </c>
      <c r="J87" s="3" t="s">
        <v>15</v>
      </c>
      <c r="K87" s="3" t="s">
        <v>33</v>
      </c>
      <c r="L87" s="3" t="s">
        <v>14</v>
      </c>
      <c r="M87" s="3" t="s">
        <v>14</v>
      </c>
      <c r="O87" s="14">
        <f t="shared" si="4"/>
        <v>6</v>
      </c>
      <c r="P87" s="14">
        <f t="shared" si="5"/>
        <v>4</v>
      </c>
    </row>
    <row r="89" spans="1:16" x14ac:dyDescent="0.25">
      <c r="A89" s="12">
        <v>43339</v>
      </c>
    </row>
    <row r="90" spans="1:16" ht="180" x14ac:dyDescent="0.25">
      <c r="B90" s="18" t="s">
        <v>351</v>
      </c>
      <c r="D90" s="3" t="s">
        <v>14</v>
      </c>
      <c r="E90" s="3" t="s">
        <v>24</v>
      </c>
      <c r="F90" s="3" t="s">
        <v>24</v>
      </c>
      <c r="G90" s="3" t="s">
        <v>14</v>
      </c>
      <c r="H90" s="3" t="s">
        <v>15</v>
      </c>
      <c r="I90" s="3" t="s">
        <v>14</v>
      </c>
      <c r="J90" s="3" t="s">
        <v>15</v>
      </c>
      <c r="K90" s="3" t="s">
        <v>14</v>
      </c>
      <c r="L90" s="3" t="s">
        <v>14</v>
      </c>
      <c r="M90" s="3" t="s">
        <v>14</v>
      </c>
      <c r="O90" s="14">
        <f t="shared" si="4"/>
        <v>2</v>
      </c>
      <c r="P90" s="14">
        <f t="shared" si="5"/>
        <v>6</v>
      </c>
    </row>
    <row r="91" spans="1:16" ht="144" x14ac:dyDescent="0.25">
      <c r="B91" s="18" t="s">
        <v>352</v>
      </c>
      <c r="D91" s="3" t="s">
        <v>14</v>
      </c>
      <c r="E91" s="3" t="s">
        <v>24</v>
      </c>
      <c r="F91" s="3" t="s">
        <v>24</v>
      </c>
      <c r="G91" s="3" t="s">
        <v>14</v>
      </c>
      <c r="H91" s="3" t="s">
        <v>14</v>
      </c>
      <c r="I91" s="3" t="s">
        <v>14</v>
      </c>
      <c r="J91" s="3" t="s">
        <v>14</v>
      </c>
      <c r="K91" s="3" t="s">
        <v>14</v>
      </c>
      <c r="L91" s="3" t="s">
        <v>15</v>
      </c>
      <c r="M91" s="3" t="s">
        <v>15</v>
      </c>
      <c r="O91" s="14">
        <f t="shared" si="4"/>
        <v>2</v>
      </c>
      <c r="P91" s="14">
        <f t="shared" si="5"/>
        <v>6</v>
      </c>
    </row>
    <row r="93" spans="1:16" x14ac:dyDescent="0.25">
      <c r="A93" s="12">
        <v>43361</v>
      </c>
    </row>
    <row r="94" spans="1:16" ht="48" x14ac:dyDescent="0.25">
      <c r="B94" s="18" t="s">
        <v>353</v>
      </c>
      <c r="D94" s="3" t="s">
        <v>14</v>
      </c>
      <c r="O94" s="14">
        <f t="shared" ref="O94:O95" si="6">COUNTIF(C94:M94, "Yay")</f>
        <v>0</v>
      </c>
      <c r="P94" s="14">
        <f t="shared" ref="P94:P95" si="7">COUNTIF(C94:M94, "Nay")</f>
        <v>1</v>
      </c>
    </row>
    <row r="95" spans="1:16" ht="36" x14ac:dyDescent="0.25">
      <c r="B95" s="18" t="s">
        <v>354</v>
      </c>
      <c r="D95" s="3" t="s">
        <v>14</v>
      </c>
      <c r="O95" s="14">
        <f t="shared" si="6"/>
        <v>0</v>
      </c>
      <c r="P95" s="14">
        <f t="shared" si="7"/>
        <v>1</v>
      </c>
    </row>
    <row r="96" spans="1:16" ht="84" x14ac:dyDescent="0.25">
      <c r="B96" s="18" t="s">
        <v>355</v>
      </c>
      <c r="D96" s="3" t="s">
        <v>14</v>
      </c>
      <c r="O96" s="14">
        <f t="shared" ref="O96" si="8">COUNTIF(C96:M96, "Yay")</f>
        <v>0</v>
      </c>
      <c r="P96" s="14">
        <f t="shared" ref="P96" si="9">COUNTIF(C96:M96, "Nay")</f>
        <v>1</v>
      </c>
    </row>
  </sheetData>
  <mergeCells count="4">
    <mergeCell ref="C60:M60"/>
    <mergeCell ref="C62:M62"/>
    <mergeCell ref="C71:M71"/>
    <mergeCell ref="C73:M7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2015</vt:lpstr>
      <vt:lpstr>2016</vt:lpstr>
      <vt:lpstr>2017</vt:lpstr>
      <vt:lpstr>2018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Frazier</dc:creator>
  <cp:lastModifiedBy>frazier fathers</cp:lastModifiedBy>
  <dcterms:created xsi:type="dcterms:W3CDTF">2015-09-16T00:01:30Z</dcterms:created>
  <dcterms:modified xsi:type="dcterms:W3CDTF">2018-10-13T16:42:52Z</dcterms:modified>
</cp:coreProperties>
</file>